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drawings/drawing2.xml" ContentType="application/vnd.openxmlformats-officedocument.drawing+xml"/>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drawings/drawing3.xml" ContentType="application/vnd.openxmlformats-officedocument.drawing+xml"/>
  <Override PartName="/xl/customProperty13.bin" ContentType="application/vnd.openxmlformats-officedocument.spreadsheetml.customProperty"/>
  <Override PartName="/xl/drawings/drawing4.xml" ContentType="application/vnd.openxmlformats-officedocument.drawing+xml"/>
  <Override PartName="/xl/customProperty14.bin" ContentType="application/vnd.openxmlformats-officedocument.spreadsheetml.customProperty"/>
  <Override PartName="/xl/drawings/drawing5.xml" ContentType="application/vnd.openxmlformats-officedocument.drawing+xml"/>
  <Override PartName="/xl/customProperty15.bin" ContentType="application/vnd.openxmlformats-officedocument.spreadsheetml.customProperty"/>
  <Override PartName="/xl/customProperty16.bin" ContentType="application/vnd.openxmlformats-officedocument.spreadsheetml.customProperty"/>
  <Override PartName="/xl/drawings/drawing6.xml" ContentType="application/vnd.openxmlformats-officedocument.drawing+xml"/>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drawings/drawing7.xml" ContentType="application/vnd.openxmlformats-officedocument.drawing+xml"/>
  <Override PartName="/xl/customProperty21.bin" ContentType="application/vnd.openxmlformats-officedocument.spreadsheetml.customProperty"/>
  <Override PartName="/xl/customProperty22.bin" ContentType="application/vnd.openxmlformats-officedocument.spreadsheetml.customProperty"/>
  <Override PartName="/xl/drawings/drawing8.xml" ContentType="application/vnd.openxmlformats-officedocument.drawing+xml"/>
  <Override PartName="/xl/customProperty23.bin" ContentType="application/vnd.openxmlformats-officedocument.spreadsheetml.customProperty"/>
  <Override PartName="/xl/drawings/drawing9.xml" ContentType="application/vnd.openxmlformats-officedocument.drawing+xml"/>
  <Override PartName="/xl/customProperty24.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mysite.bhpbilliton.com/personal/ronak_narayan_bhp_com/Documents/Documents/Sustainability and ARS final documents 2026/"/>
    </mc:Choice>
  </mc:AlternateContent>
  <xr:revisionPtr revIDLastSave="25" documentId="14_{E86176AF-C4F6-40A8-96FF-389A1E51764C}" xr6:coauthVersionLast="47" xr6:coauthVersionMax="47" xr10:uidLastSave="{F5264C86-E72D-40C2-8969-72783AFA2829}"/>
  <bookViews>
    <workbookView xWindow="-120" yWindow="-120" windowWidth="51840" windowHeight="21120" tabRatio="909" activeTab="4" xr2:uid="{218F474C-630B-4E8D-8183-6D807A445F39}"/>
  </bookViews>
  <sheets>
    <sheet name="Cover" sheetId="105" r:id="rId1"/>
    <sheet name="ReferenceLinks_Hidden" sheetId="73" state="veryHidden" r:id="rId2"/>
    <sheet name="Contents &amp; References" sheetId="106" r:id="rId3"/>
    <sheet name="Definitions" sheetId="107" r:id="rId4"/>
    <sheet name="Social value scorecard" sheetId="115" r:id="rId5"/>
    <sheet name="GRI" sheetId="109" r:id="rId6"/>
    <sheet name="Community &amp; Indigenous peoples" sheetId="110" r:id="rId7"/>
    <sheet name="ICMM Performance Summary" sheetId="111" r:id="rId8"/>
    <sheet name="ICMM Contract Disclosure" sheetId="112" r:id="rId9"/>
    <sheet name="Mining Standards" sheetId="113" r:id="rId10"/>
    <sheet name="CA100+ NZCB" sheetId="114" r:id="rId11"/>
    <sheet name="Safety" sheetId="90" r:id="rId12"/>
    <sheet name="People" sheetId="92" r:id="rId13"/>
    <sheet name="Health" sheetId="91" r:id="rId14"/>
    <sheet name="Land and biodiversity" sheetId="100" r:id="rId15"/>
    <sheet name="Water" sheetId="101" r:id="rId16"/>
    <sheet name="Water data by asset" sheetId="60" r:id="rId17"/>
    <sheet name="Water profile by asset" sheetId="103" r:id="rId18"/>
    <sheet name="Waste and air emissions" sheetId="104" r:id="rId19"/>
    <sheet name="Energy and GHG" sheetId="98" r:id="rId20"/>
    <sheet name="Energy and GHG by asset" sheetId="94" r:id="rId21"/>
    <sheet name="GHG targets and goals" sheetId="96" r:id="rId22"/>
    <sheet name="Additional climate-related data" sheetId="97" r:id="rId23"/>
    <sheet name="Ethics and business conduct" sheetId="67" r:id="rId24"/>
  </sheets>
  <definedNames>
    <definedName name="_xlnm._FilterDatabase" localSheetId="3" hidden="1">Definitions!$C$7:$G$74</definedName>
    <definedName name="_xlnm._FilterDatabase" localSheetId="5" hidden="1">GRI!$C$10:$M$136</definedName>
    <definedName name="_xlnm._FilterDatabase" localSheetId="7" hidden="1">'ICMM Performance Summary'!$C$1:$H$118</definedName>
    <definedName name="_xlnm._FilterDatabase" localSheetId="4" hidden="1">'Social value scorecard'!$C$8:$J$8</definedName>
    <definedName name="_msoanchor_1" localSheetId="10">#REF!</definedName>
    <definedName name="_msoanchor_1" localSheetId="6">#REF!</definedName>
    <definedName name="_msoanchor_1" localSheetId="2">#REF!</definedName>
    <definedName name="_msoanchor_1" localSheetId="3">#REF!</definedName>
    <definedName name="_msoanchor_1" localSheetId="5">#REF!</definedName>
    <definedName name="_msoanchor_1" localSheetId="8">#REF!</definedName>
    <definedName name="_msoanchor_1" localSheetId="7">#REF!</definedName>
    <definedName name="_msoanchor_1" localSheetId="9">#REF!</definedName>
    <definedName name="_msoanchor_1" localSheetId="4">#REF!</definedName>
    <definedName name="_msoanchor_10" localSheetId="10">#REF!</definedName>
    <definedName name="_msoanchor_10" localSheetId="6">#REF!</definedName>
    <definedName name="_msoanchor_10" localSheetId="2">#REF!</definedName>
    <definedName name="_msoanchor_10" localSheetId="3">#REF!</definedName>
    <definedName name="_msoanchor_10" localSheetId="5">#REF!</definedName>
    <definedName name="_msoanchor_10" localSheetId="8">#REF!</definedName>
    <definedName name="_msoanchor_10" localSheetId="7">#REF!</definedName>
    <definedName name="_msoanchor_10" localSheetId="9">#REF!</definedName>
    <definedName name="_msoanchor_10" localSheetId="4">#REF!</definedName>
    <definedName name="_msoanchor_11" localSheetId="10">#REF!</definedName>
    <definedName name="_msoanchor_11" localSheetId="6">#REF!</definedName>
    <definedName name="_msoanchor_11" localSheetId="2">#REF!</definedName>
    <definedName name="_msoanchor_11" localSheetId="3">#REF!</definedName>
    <definedName name="_msoanchor_11" localSheetId="5">#REF!</definedName>
    <definedName name="_msoanchor_11" localSheetId="8">#REF!</definedName>
    <definedName name="_msoanchor_11" localSheetId="7">#REF!</definedName>
    <definedName name="_msoanchor_11" localSheetId="9">#REF!</definedName>
    <definedName name="_msoanchor_11" localSheetId="4">#REF!</definedName>
    <definedName name="_msoanchor_2" localSheetId="10">#REF!</definedName>
    <definedName name="_msoanchor_2" localSheetId="6">#REF!</definedName>
    <definedName name="_msoanchor_2" localSheetId="2">#REF!</definedName>
    <definedName name="_msoanchor_2" localSheetId="3">#REF!</definedName>
    <definedName name="_msoanchor_2" localSheetId="5">#REF!</definedName>
    <definedName name="_msoanchor_2" localSheetId="8">#REF!</definedName>
    <definedName name="_msoanchor_2" localSheetId="7">#REF!</definedName>
    <definedName name="_msoanchor_2" localSheetId="9">#REF!</definedName>
    <definedName name="_msoanchor_2" localSheetId="4">#REF!</definedName>
    <definedName name="_msoanchor_5" localSheetId="10">#REF!</definedName>
    <definedName name="_msoanchor_5" localSheetId="6">#REF!</definedName>
    <definedName name="_msoanchor_5" localSheetId="2">#REF!</definedName>
    <definedName name="_msoanchor_5" localSheetId="3">#REF!</definedName>
    <definedName name="_msoanchor_5" localSheetId="5">#REF!</definedName>
    <definedName name="_msoanchor_5" localSheetId="8">#REF!</definedName>
    <definedName name="_msoanchor_5" localSheetId="7">#REF!</definedName>
    <definedName name="_msoanchor_5" localSheetId="9">#REF!</definedName>
    <definedName name="_msoanchor_5" localSheetId="4">#REF!</definedName>
    <definedName name="_msoanchor_7" localSheetId="10">#REF!</definedName>
    <definedName name="_msoanchor_7" localSheetId="6">#REF!</definedName>
    <definedName name="_msoanchor_7" localSheetId="2">#REF!</definedName>
    <definedName name="_msoanchor_7" localSheetId="3">#REF!</definedName>
    <definedName name="_msoanchor_7" localSheetId="5">#REF!</definedName>
    <definedName name="_msoanchor_7" localSheetId="8">#REF!</definedName>
    <definedName name="_msoanchor_7" localSheetId="7">#REF!</definedName>
    <definedName name="_msoanchor_7" localSheetId="9">#REF!</definedName>
    <definedName name="_msoanchor_7" localSheetId="4">#REF!</definedName>
    <definedName name="_msoanchor_8" localSheetId="10">#REF!</definedName>
    <definedName name="_msoanchor_8" localSheetId="6">#REF!</definedName>
    <definedName name="_msoanchor_8" localSheetId="2">#REF!</definedName>
    <definedName name="_msoanchor_8" localSheetId="3">#REF!</definedName>
    <definedName name="_msoanchor_8" localSheetId="5">#REF!</definedName>
    <definedName name="_msoanchor_8" localSheetId="8">#REF!</definedName>
    <definedName name="_msoanchor_8" localSheetId="7">#REF!</definedName>
    <definedName name="_msoanchor_8" localSheetId="9">#REF!</definedName>
    <definedName name="_msoanchor_8" localSheetId="4">#REF!</definedName>
    <definedName name="_msoanchor_9" localSheetId="10">#REF!</definedName>
    <definedName name="_msoanchor_9" localSheetId="6">#REF!</definedName>
    <definedName name="_msoanchor_9" localSheetId="2">#REF!</definedName>
    <definedName name="_msoanchor_9" localSheetId="3">#REF!</definedName>
    <definedName name="_msoanchor_9" localSheetId="5">#REF!</definedName>
    <definedName name="_msoanchor_9" localSheetId="8">#REF!</definedName>
    <definedName name="_msoanchor_9" localSheetId="7">#REF!</definedName>
    <definedName name="_msoanchor_9" localSheetId="9">#REF!</definedName>
    <definedName name="_msoanchor_9" localSheetId="4">#REF!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2">'Contents &amp; References'!$A$1:$G$39</definedName>
    <definedName name="_xlnm.Print_Area" localSheetId="3">Definitions!$A$1:$I$75</definedName>
    <definedName name="_xlnm.Print_Area" localSheetId="5">GRI!$A$1:$M$144</definedName>
    <definedName name="_xlnm.Print_Area" localSheetId="4">'Social value scorecard'!$A$1:$I$75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100" l="1"/>
  <c r="I20" i="100" s="1"/>
  <c r="F20" i="100"/>
  <c r="G20" i="100"/>
  <c r="H20" i="100"/>
  <c r="C59" i="73" a="1"/>
  <c r="C59" i="73"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6">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futureMetadata>
  <cellMetadata count="1">
    <bk>
      <rc t="1" v="0"/>
    </bk>
  </cellMetadata>
  <valueMetadata count="6">
    <bk>
      <rc t="2" v="0"/>
    </bk>
    <bk>
      <rc t="2" v="1"/>
    </bk>
    <bk>
      <rc t="2" v="2"/>
    </bk>
    <bk>
      <rc t="2" v="3"/>
    </bk>
    <bk>
      <rc t="2" v="4"/>
    </bk>
    <bk>
      <rc t="2" v="5"/>
    </bk>
  </valueMetadata>
</metadata>
</file>

<file path=xl/sharedStrings.xml><?xml version="1.0" encoding="utf-8"?>
<sst xmlns="http://schemas.openxmlformats.org/spreadsheetml/2006/main" count="3480" uniqueCount="2316">
  <si>
    <t>Link</t>
  </si>
  <si>
    <t>Link text</t>
  </si>
  <si>
    <t>Standards Navigator</t>
  </si>
  <si>
    <t>#'Definitions'!A1</t>
  </si>
  <si>
    <t>Definitions</t>
  </si>
  <si>
    <t>#'Social value scorecard'!A1</t>
  </si>
  <si>
    <t>Social value scorecard</t>
  </si>
  <si>
    <t>#'SASB'!A1</t>
  </si>
  <si>
    <t>SASB</t>
  </si>
  <si>
    <t>#'GRI'!A1</t>
  </si>
  <si>
    <t>GRI</t>
  </si>
  <si>
    <t>#ICMM!A1</t>
  </si>
  <si>
    <t>ICMM</t>
  </si>
  <si>
    <t>#'ICMM Contract Disclosure'!A1</t>
  </si>
  <si>
    <t>ICMM Contract Disclosure</t>
  </si>
  <si>
    <t>#'Mining Standards'!A1</t>
  </si>
  <si>
    <t>Mining Standards</t>
  </si>
  <si>
    <t>#'SERF'!A1</t>
  </si>
  <si>
    <t>SERF</t>
  </si>
  <si>
    <t>#'CA100+ NZCB'!A1</t>
  </si>
  <si>
    <t>CA 100+ NZCB</t>
  </si>
  <si>
    <t>#'CEO Water Mandate'!A1</t>
  </si>
  <si>
    <t>CEO Water Mandate</t>
  </si>
  <si>
    <t>#'Church of England'!A1</t>
  </si>
  <si>
    <t>Church of England</t>
  </si>
  <si>
    <t xml:space="preserve">Material sustainability topics </t>
  </si>
  <si>
    <t>Safety</t>
  </si>
  <si>
    <t>https://www.bhp.com/-/media/Documents/Investors/Annual-Reports/2024/240827_bhpannualreport2024</t>
  </si>
  <si>
    <t>Annual report OFR 6.1</t>
  </si>
  <si>
    <t>#'Safety'!A4</t>
  </si>
  <si>
    <t>Safety performance regional summary</t>
  </si>
  <si>
    <t>#'Safety'!A14</t>
  </si>
  <si>
    <t>Injury rates</t>
  </si>
  <si>
    <t>#'Safety'!A24</t>
  </si>
  <si>
    <t>TRIF, HPI and HPIF</t>
  </si>
  <si>
    <t xml:space="preserve">https://www.bhp.com/sustainability/safety-health/safety </t>
  </si>
  <si>
    <t>Safety - Online</t>
  </si>
  <si>
    <t>https://www.bhp.com/-/media/documents/ourapproach/governance/240000_safetyglobalstandard.pdf</t>
  </si>
  <si>
    <t>Safety Global Standard</t>
  </si>
  <si>
    <t>Health</t>
  </si>
  <si>
    <t>https://www.bhp.com/-/media/documents/investors/annual-reports/2023/230822_bhpannualreport2023.pdf</t>
  </si>
  <si>
    <t>Annual report OFR 6.7</t>
  </si>
  <si>
    <t>#'Health'!A4</t>
  </si>
  <si>
    <t>Occupational illness incidence – total by region</t>
  </si>
  <si>
    <t>#'Health'!A14</t>
  </si>
  <si>
    <t>Occupational illness incidence – employee by region</t>
  </si>
  <si>
    <t>#'Health'!A24</t>
  </si>
  <si>
    <t>Occupational illness incidence – contractor by region</t>
  </si>
  <si>
    <t>#'Health'!A34</t>
  </si>
  <si>
    <t>Occupational illness incidence – employee</t>
  </si>
  <si>
    <t>#'Health'!A43</t>
  </si>
  <si>
    <t>Occupational illness incidence – contractor</t>
  </si>
  <si>
    <t>#'Health'!A52</t>
  </si>
  <si>
    <t>Regional summary</t>
  </si>
  <si>
    <t>#'Health'!A62</t>
  </si>
  <si>
    <t>Occupational exposure reduction trend over time</t>
  </si>
  <si>
    <t xml:space="preserve">https://www.bhp.com/sustainability/safety-health/health </t>
  </si>
  <si>
    <t>Health - online</t>
  </si>
  <si>
    <t>https://www.bhp.com/-/media/documents/ourapproach/governance/240000_healthglobalstandard.pdf</t>
  </si>
  <si>
    <t>Health Global Standard</t>
  </si>
  <si>
    <t>People</t>
  </si>
  <si>
    <t>Annual report OFR 6.6</t>
  </si>
  <si>
    <t>#'People'!A4</t>
  </si>
  <si>
    <t>Workforce data and diversity by region</t>
  </si>
  <si>
    <t>#'People'!A14</t>
  </si>
  <si>
    <t>Employees by category and diversity (employment basis)</t>
  </si>
  <si>
    <t>#'People'!A24</t>
  </si>
  <si>
    <t>Employees by category and diversity</t>
  </si>
  <si>
    <t>#'People'!A33</t>
  </si>
  <si>
    <t>Indigenous employment</t>
  </si>
  <si>
    <t>#'People'!A39</t>
  </si>
  <si>
    <t>New hires</t>
  </si>
  <si>
    <t>#'People'!A45</t>
  </si>
  <si>
    <t>Turnover</t>
  </si>
  <si>
    <t>#'People'!A51</t>
  </si>
  <si>
    <t>Employee parental leave for FY2024</t>
  </si>
  <si>
    <t>#'People'!G51</t>
  </si>
  <si>
    <t>Employee parental leave for FY2023</t>
  </si>
  <si>
    <t>#'People'!A58</t>
  </si>
  <si>
    <t>Employee regular performance discussion records</t>
  </si>
  <si>
    <t>#'People'!G58</t>
  </si>
  <si>
    <t>Employee regular performance discussion records by region</t>
  </si>
  <si>
    <t>#'People'!A67</t>
  </si>
  <si>
    <t>People leader gender composition</t>
  </si>
  <si>
    <t>#'People'!A75</t>
  </si>
  <si>
    <t>Employees covered by collective bargaining agreements</t>
  </si>
  <si>
    <t>#'People'!A83</t>
  </si>
  <si>
    <t>Ratio highest paid to median employee</t>
  </si>
  <si>
    <t>#'People'!E83</t>
  </si>
  <si>
    <t>Ratio standard entry level wage to minimum wage</t>
  </si>
  <si>
    <t>#'People'!A91</t>
  </si>
  <si>
    <t>Ratio male to female: Average Basic Salary US$</t>
  </si>
  <si>
    <t>#'People'!A99</t>
  </si>
  <si>
    <t>Ratio male to female: Average Total Remuneration US$</t>
  </si>
  <si>
    <t>#'People'!A107</t>
  </si>
  <si>
    <t>Benefits provided to employees</t>
  </si>
  <si>
    <t>#'People'!A118</t>
  </si>
  <si>
    <t>Employee Average Training hours</t>
  </si>
  <si>
    <t xml:space="preserve">https://www.bhp.com/sustainability/people </t>
  </si>
  <si>
    <t>People - online</t>
  </si>
  <si>
    <t>https://www.bhp.com/-/media/documents/ourapproach/workwithus/200915_inclusionanddiversityposition.pdf</t>
  </si>
  <si>
    <t>Inclusion and Diversity Position Statement</t>
  </si>
  <si>
    <t xml:space="preserve">Land and Biodiversity </t>
  </si>
  <si>
    <t>Annual Report OFR 6.13</t>
  </si>
  <si>
    <t>#'Land and biodiversity'!A3</t>
  </si>
  <si>
    <t>#'Land and biodiversity'!A22</t>
  </si>
  <si>
    <t>IUCN Red List and national conservation list species</t>
  </si>
  <si>
    <t>#'Land and biodiversity'!A46</t>
  </si>
  <si>
    <t>Protected areas and areas of high biodiversity value</t>
  </si>
  <si>
    <t xml:space="preserve">https://www.bhp.com/sustainability/environment/biodiversity-land </t>
  </si>
  <si>
    <t>Biodiversity - online</t>
  </si>
  <si>
    <t>https://www.bhp.com/-/media/documents/ourapproach/governance/240000_environmentglobalstandard.pdf</t>
  </si>
  <si>
    <t>Environment Global Standard</t>
  </si>
  <si>
    <t>Water</t>
  </si>
  <si>
    <t>Annual report OFR 6.13</t>
  </si>
  <si>
    <t>#'Water'!A4</t>
  </si>
  <si>
    <t>Total water withdrawals</t>
  </si>
  <si>
    <t>#'Water'!A13</t>
  </si>
  <si>
    <t>Total water discharges</t>
  </si>
  <si>
    <t>#'Water data by asset'!A4</t>
  </si>
  <si>
    <t xml:space="preserve">Data by operated asset </t>
  </si>
  <si>
    <t>#'Water data by asset'!A43</t>
  </si>
  <si>
    <t>Withdrawals by operated asset (by source)</t>
  </si>
  <si>
    <t>#'Water data by asset'!A57</t>
  </si>
  <si>
    <t>Discharge by operated asset (by destination)</t>
  </si>
  <si>
    <t>#'Water data by asset'!A71</t>
  </si>
  <si>
    <t>Consumption by operated asset</t>
  </si>
  <si>
    <t>#'Water data by asset'!A19</t>
  </si>
  <si>
    <t>Water discharge by quality - Type 2</t>
  </si>
  <si>
    <t>#'Water data by asset'!A33</t>
  </si>
  <si>
    <t>Other managed water - Type 1 withdrawals</t>
  </si>
  <si>
    <t xml:space="preserve">https://www.bhp.com/sustainability/environment/water </t>
  </si>
  <si>
    <t>Water - online</t>
  </si>
  <si>
    <t>https://www.bhp.com/-/media/documents/environment/2022/water-stewardship-position-statement-2022.pdf</t>
  </si>
  <si>
    <t>Water Stewardship Position Statement</t>
  </si>
  <si>
    <t>https://riskfilter.org/water/home</t>
  </si>
  <si>
    <t>WWF Water Risk Filter</t>
  </si>
  <si>
    <t>Waste and air emissions</t>
  </si>
  <si>
    <t>#'Waste and air emissions'!A3</t>
  </si>
  <si>
    <t>Waste</t>
  </si>
  <si>
    <t>#'Waste and air emissions'!A11</t>
  </si>
  <si>
    <t>Air emissions</t>
  </si>
  <si>
    <t>Indigenous peoples</t>
  </si>
  <si>
    <t>Annual Report OFR 6.12</t>
  </si>
  <si>
    <t>#'Community &amp; Indigenous Peoples'!A34</t>
  </si>
  <si>
    <t>Indigenous peoples' territories</t>
  </si>
  <si>
    <t>#'Community &amp; Indigenous Peoples'!A47</t>
  </si>
  <si>
    <t>Indigenous Procurement</t>
  </si>
  <si>
    <t xml:space="preserve">https://www.bhp.com/sustainability/indigenous-peoples </t>
  </si>
  <si>
    <t>Indigenous peoples - online</t>
  </si>
  <si>
    <t>https://www.bhp.com/-/media/documents/ourapproach/operatingwithintegrity/indigenouspeoples/221110_indigenouspeoplespolicystatement_2022</t>
  </si>
  <si>
    <t>Indigenous Peoples Policy Statement</t>
  </si>
  <si>
    <t>Community</t>
  </si>
  <si>
    <t>Annual report OFR 6.11</t>
  </si>
  <si>
    <t>#'Community &amp; Indigenous Peoples'!A4</t>
  </si>
  <si>
    <t>Community concerns and complaints</t>
  </si>
  <si>
    <t>#'Community &amp; Indigenous Peoples'!A20</t>
  </si>
  <si>
    <t>Social investment spend</t>
  </si>
  <si>
    <t>#'Community &amp; Indigenous Peoples'!A42</t>
  </si>
  <si>
    <t>Significant community events</t>
  </si>
  <si>
    <t xml:space="preserve">https://www.bhp.com/sustainability/communities/local-communities </t>
  </si>
  <si>
    <t xml:space="preserve">Local communities </t>
  </si>
  <si>
    <t>https://www.bhp.com/-/media/documents/ourapproach/governance/240000_communityglobalstandard.pdf</t>
  </si>
  <si>
    <t>Community and Indigenous Peoples Global Standard</t>
  </si>
  <si>
    <t>Climate change</t>
  </si>
  <si>
    <t>Annual Report OFR 6.9</t>
  </si>
  <si>
    <t>#'Energy and GHG'!A9</t>
  </si>
  <si>
    <t>Operational energy consumption</t>
  </si>
  <si>
    <t>#'Energy and GHG'!A36</t>
  </si>
  <si>
    <t>Operational GHG emissions</t>
  </si>
  <si>
    <t>#'Energy and GHG'!A79</t>
  </si>
  <si>
    <t>Value chain GHG emissions (Scope 3 emissions)</t>
  </si>
  <si>
    <t>#'Energy and GHG by asset'!A9</t>
  </si>
  <si>
    <t>Operational energy consumption by asset</t>
  </si>
  <si>
    <t>#'Energy and GHG by asset'!A92</t>
  </si>
  <si>
    <t>Coal mining fugitive emissions (CO2 and CH4) by asset</t>
  </si>
  <si>
    <t>#'Energy and GHG by asset'!A109</t>
  </si>
  <si>
    <t>Operational GHG emissions by asset and reporting boundary</t>
  </si>
  <si>
    <t>#'GHG targets and goals'!A9</t>
  </si>
  <si>
    <t>Operational GHG emissions target and goal performance</t>
  </si>
  <si>
    <t>#'GHG targets and goals'!A34</t>
  </si>
  <si>
    <t xml:space="preserve">Value chain GHG emissions (Scope 3) target and goal performance </t>
  </si>
  <si>
    <t>#'Additional climate-related data'!A9</t>
  </si>
  <si>
    <t>Power purchase agreements (PPAs)</t>
  </si>
  <si>
    <t>#'Additional climate-related data'!A26</t>
  </si>
  <si>
    <t>GHG emissions intensity of the production of our commodities</t>
  </si>
  <si>
    <t>#'Additional climate-related data'!A36</t>
  </si>
  <si>
    <t>Retirement of voluntary carbon credits</t>
  </si>
  <si>
    <t>https://www.bhp.com/sustainability/climate-change</t>
  </si>
  <si>
    <t>Climate change onlline</t>
  </si>
  <si>
    <t>https://www.bhp.com/sustainability/climate-change/our-position</t>
  </si>
  <si>
    <t>Our position on climate change</t>
  </si>
  <si>
    <t>https://www.bhp.com/-/media/documents/ourapproach/governance/240000_climatechangeglobalstandard.pdf</t>
  </si>
  <si>
    <t>Climate Change Global Standard</t>
  </si>
  <si>
    <t>https://www.bhp.com/-/media/documents/environment/2023/cdp-2023-submission-not-graded.pdf</t>
  </si>
  <si>
    <t>CDP submission not graded 2023</t>
  </si>
  <si>
    <t>https://www.bhp.com/-/media/documents/investors/annual-reports/2020/200910_bhpclimatechangereport2020.pdf</t>
  </si>
  <si>
    <t>Climate change report 2020</t>
  </si>
  <si>
    <t>https://www.bhp.com/-/media/Documents/Investors/Annual-Reports/2024/240827_bhpclimatetransitionactionplan2024</t>
  </si>
  <si>
    <t>Climate transition action plan 2024</t>
  </si>
  <si>
    <t>https://www.bhp.com/sustainability/climate-change/advocacy-on-climate-policy</t>
  </si>
  <si>
    <t>Climate policy principles</t>
  </si>
  <si>
    <t>https://www.bhp.com/-/media/Documents/Investors/Annual-Reports/2024/240827_bhpscopes12and3emissionscalculationmethodology2024</t>
  </si>
  <si>
    <t>GHG emissions calculation methodology 2024</t>
  </si>
  <si>
    <t>https://www.transitionpathwayinitiative.org/companies/bhp-diversified-mining</t>
  </si>
  <si>
    <t>Transition Pathway Initiative's (TPI) assessment</t>
  </si>
  <si>
    <t>https://www.climateaction100.org/company/bhp/</t>
  </si>
  <si>
    <t>CA100+ Net Zero Company Benchmark</t>
  </si>
  <si>
    <t>Value chain sustainability</t>
  </si>
  <si>
    <t xml:space="preserve">https://www.bhp.com/sustainability/value-chain-sustainability </t>
  </si>
  <si>
    <t>Value chain sustainability - online</t>
  </si>
  <si>
    <t>https://www.bhp.com/-/media/project/bhp1ip/bhp-com-en/documents/suppliers/211116_minimum-requirements-suppliers.pdf</t>
  </si>
  <si>
    <t>Minimum Requirements for Suppliers</t>
  </si>
  <si>
    <t>https://www.bhp.com/-/media/documents/environment/2024/240827_BHPResponsibleMineralsProgramReport2024</t>
  </si>
  <si>
    <t>Responsible Minerals Program Report</t>
  </si>
  <si>
    <t>https://www.bhp.com/sustainability/value-chain-sustainability</t>
  </si>
  <si>
    <t>ICMM Mining Principles Assurance Statements</t>
  </si>
  <si>
    <t>Copper Mark Assurance Statements</t>
  </si>
  <si>
    <t>https://coppermark.org/participants-home/participants/</t>
  </si>
  <si>
    <t>Copper Mark Summary Report</t>
  </si>
  <si>
    <t>Sustainability governance</t>
  </si>
  <si>
    <t>Annual Report OFR 6.3</t>
  </si>
  <si>
    <t>https://www.bhp.com/sustainability/approach</t>
  </si>
  <si>
    <t>Sustainability governance - online</t>
  </si>
  <si>
    <t>https://www.bhp.com/about/operating-ethically/corporate-governance</t>
  </si>
  <si>
    <t>Corporate governance</t>
  </si>
  <si>
    <t>https://www.bhp.com/-/media/documents/ourapproach/governance/bhp---board-governance-document.pdf</t>
  </si>
  <si>
    <t>Board Governance Document</t>
  </si>
  <si>
    <t>https://www.bhp.com/about#charter</t>
  </si>
  <si>
    <t>Our Values</t>
  </si>
  <si>
    <t>https://www.bhp.com/about/operating-ethically/our-code#/</t>
  </si>
  <si>
    <t>Our Code</t>
  </si>
  <si>
    <t>https://www.bhp.com/-/media/documents/ourapproach/governance/bhp---risk-and-audit-committee-charter.pdf</t>
  </si>
  <si>
    <t>BHP Board Risk and Audit Committee</t>
  </si>
  <si>
    <t>https://www.bhp.com/-/media/documents/ourapproach/governance/bhp---sustainability-committee-charter.pdf</t>
  </si>
  <si>
    <t>BHP Board Sustainability Committee</t>
  </si>
  <si>
    <t>https://www.bhp.com/-/media/documents/ourapproach/governance/bhp---people-and-remuneration-committee-charter.pdf</t>
  </si>
  <si>
    <t>BHP People and Remuneration Committee</t>
  </si>
  <si>
    <t>https://www.bhp.com/-/media/documents/ourapproach/governance/bhp---nomination-and-governance-committee-charter.pdf</t>
  </si>
  <si>
    <t>BHP Nomination and Governance Committee</t>
  </si>
  <si>
    <t>https://www.bhp.com/-/media/documents/ourapproach/governance/181022_independence-policy.pdf?la=en</t>
  </si>
  <si>
    <t>Policy on the Independence of Directors</t>
  </si>
  <si>
    <t>Ethics and Business Conduct</t>
  </si>
  <si>
    <t>Annual Report OFR 6.8</t>
  </si>
  <si>
    <t xml:space="preserve">https://www.bhp.com/sustainability/ethics-business-conduct </t>
  </si>
  <si>
    <t>Ethics and Business Conduct - online</t>
  </si>
  <si>
    <t>#'Ethics and business conduct'!A4</t>
  </si>
  <si>
    <t>Anti-corruption training by region and employee category</t>
  </si>
  <si>
    <t>#'Ethics and business conduct'!A16</t>
  </si>
  <si>
    <t>Significant fines for non-compliance</t>
  </si>
  <si>
    <t>https://www.bhp.com/about/operating-ethically</t>
  </si>
  <si>
    <t>Operating ethically</t>
  </si>
  <si>
    <t>https://www.bhp.com/about/operating-ethically/interacting-with-governments</t>
  </si>
  <si>
    <t>Interacting with governments</t>
  </si>
  <si>
    <t>Sustainability approach</t>
  </si>
  <si>
    <t>Annual Report OFR 6.2</t>
  </si>
  <si>
    <t xml:space="preserve">https://www.bhp.com/sustainability/approach </t>
  </si>
  <si>
    <t>Sustainability approach - online</t>
  </si>
  <si>
    <t>https://www.bhp.com/-/media/documents/investors/annual-reports/2022/220906_sustainabilityreportingorganisationalboundaryanddisclaimers.pdf</t>
  </si>
  <si>
    <t>Reporting boundary, definitions and disclaimers</t>
  </si>
  <si>
    <t>2030 goals - Annual Report OFR 6.5</t>
  </si>
  <si>
    <t xml:space="preserve">https://www.bhp.com/about/operating-ethically/social-value </t>
  </si>
  <si>
    <t>Social value - online</t>
  </si>
  <si>
    <t xml:space="preserve">https://www.bhp.com/about/operating-ethically/forum-on-corporate-responsibility </t>
  </si>
  <si>
    <t>Forum on Corporate Responsibility</t>
  </si>
  <si>
    <t>https://www.bhp-foundation.org/en/</t>
  </si>
  <si>
    <t>BHP Foundation</t>
  </si>
  <si>
    <t>Tailings storage facilities</t>
  </si>
  <si>
    <t>Tailings storage facilities disclosure</t>
  </si>
  <si>
    <t xml:space="preserve">https://www.bhp.com/sustainability/tailings-storage-facilities </t>
  </si>
  <si>
    <t>Tailings storage facilities - online</t>
  </si>
  <si>
    <t>https://www.bhp.com/-/media/documents/media/reports-and-presentations/2023/230804_tsfpolicystatement2023.pdf</t>
  </si>
  <si>
    <t>Tailings Storage Facility Policy Statement 2023</t>
  </si>
  <si>
    <t>https://www.bhp.com/-/media/documents/media/reports-and-presentations/2023/230804_bhpgistmconformancestatementandpublicdisclosure.pdf</t>
  </si>
  <si>
    <t>GISTM - Public Disclosure</t>
  </si>
  <si>
    <t>Economic performance</t>
  </si>
  <si>
    <t>https://www.bhp.com/-/media/Documents/Investors/Annual-Reports/2024/240827_bhpeconomiccontributionreport2024</t>
  </si>
  <si>
    <t>Economic Contribution Report 2024</t>
  </si>
  <si>
    <t>https://www.bhp.com/sustainability/communities/economic-contribution</t>
  </si>
  <si>
    <t>Economic Contribution - online</t>
  </si>
  <si>
    <t>Human rights</t>
  </si>
  <si>
    <t>https://www.bhp.com/humanrightspolicystatement</t>
  </si>
  <si>
    <t>Human Rights Policy Statement</t>
  </si>
  <si>
    <t>https://www.bhp.com/sustainability/communities/human-rights</t>
  </si>
  <si>
    <t>Human rights - online</t>
  </si>
  <si>
    <t>https://www.bhp.com/-/media/Documents/Investors/Annual-Reports/2024/240827_bhpmodernslaverystatement2024</t>
  </si>
  <si>
    <t>Modern Slavery Statement</t>
  </si>
  <si>
    <t>Industry associations</t>
  </si>
  <si>
    <t>https://www.bhp.com/-/media/documents/ourapproach/operatingwithintegrity/industryassociations/230627_bhpindustryassociationreview2023.pdf</t>
  </si>
  <si>
    <t>Industry Association Review 2023</t>
  </si>
  <si>
    <t>https://www.bhp.com/about/operating-ethically/industry-associations</t>
  </si>
  <si>
    <t>ESG Standards and Databook 2026</t>
  </si>
  <si>
    <t>Contents and references</t>
  </si>
  <si>
    <t>Each year we identify the sustainability topics most material to our business, partners and stakeholders. These considerations inform our approach to sustainability reporting. 
In alignment with the recommendations of the Global Reporting Initiative (GRI), we consider the actual and potential negative and positive impacts of our business in order to determine our material sustainability topics. As part of our assessment we considered a broad range of inputs, including BHP’s material risk profile, information recorded in our internal event management system, our social value framework and industry standards and guidance. Our assessment aims to capture our external partners’ and stakeholders’ perspectives through incorporating consideration of issues raised in industry sustainability standards and guidance and sustainability-related regulatory focus areas. Our material sustainability topics were reviewed by the Board's Sustainability Committee. For more information on our assessment refer to bhp.com/sustainability. 
BHP continues to be assured against comprehensive responsible production and sourcing standards including existing standards set out by the International Council of Mining and Metals (ICMM), The Copper Mark, Towards Sustainable Mining (TSM), the London Metal Exchange (LME) and the Global Industry Standard for Tailings Management (GISTM). In FY2026, BHP disclosed our independently assured performance against the Towards Sustainable Mining (TSM) Protocols and Frameworks in Australia for BHP Mitsubishi Alliance, Western Australia Iron Ore, Olympic Dam and New South Wales Energy Coal. BHP also undertook significant activity in FY2026 to enable Escondida and Spence to prepare for their assurance in FY2027 against the new Copper Mark Criteria Guide 3.0. In shaping the broader standards landscape together with stakeholders, BHP remains actively engaged in the Consolidated Mining Standard Initiative (CMSI) to consolidate and improve upon existing standards.
We describe our approach to sustainability and its governance in the BHP Annual Report 2026, including Operating and Financial Review (OFR) 1 Safety and 9 Sustainability. Our references to sustainability (including sustainable and sustainably) in this ESG Standards and Databook and our other disclosures do not mean we will not have any adverse impact on the economy, the environment or society, and do not imply we will necessarily give primacy to consideration of or achieve any absolute outcome in relation to any one economic, environmental or social issue (such as zero greenhouse gas (GHG) emissions or other environmental effects).
Our material topics for FY2026 are listed below including links to key information within this ESG Standards and Databook, on our website at bhp.com/sustainability and on relevant external websites. The FY2026 material sustainability topics identified for disclosure are largely consistent with FY2025, except for tailings storage facilities and value chain sustainability. We recognise the importance of these topics to our business and stakeholders, and we disclose information about these topics on the BHP website. References to a tab (e.g. Safety tab) are to a section of this ESG Standards and Databook and references to an OFR section (e.g. OFR 9.1) are to a section of the BHP Annual Report 2026 Operating and Financial Review.</t>
  </si>
  <si>
    <t xml:space="preserve">Presentation of sustainability-related data and information for acquisitions and divestments </t>
  </si>
  <si>
    <r>
      <t>For comparative period sustainability-related data and informa</t>
    </r>
    <r>
      <rPr>
        <sz val="10"/>
        <rFont val="Arial"/>
        <family val="2"/>
      </rPr>
      <t>tion included in this ESG Standards and Databook</t>
    </r>
    <r>
      <rPr>
        <sz val="10"/>
        <color rgb="FF000000"/>
        <rFont val="Arial"/>
        <family val="2"/>
      </rPr>
      <t>, unless expressly stated otherwise in the relevant section (i) FY2024 data and information includes the former OZ Minerals operations that form part of our Copper South Australia asset and the West Musgrave Project (acquired as part of BHP’s acquisition of OZ Minerals on 2 May 2023); (ii) data and information for pre-FY2024 comparative periods has not been adjusted and restated in relation to the former OZ Minerals’ operations and functions; and (iii) data and information for pre-FY2025 comparative periods has been adjusted and restated to exclude the Daunia and Blackwater mines, which were divested by BMA on 2 April 2024. Where comparative sustainability-related data and information in</t>
    </r>
    <r>
      <rPr>
        <sz val="10"/>
        <rFont val="Arial"/>
        <family val="2"/>
      </rPr>
      <t xml:space="preserve"> this ESG Standards and Databook provided for FY2022, unless expressly stated otherwise, it has been adjusted and restated to exclude our interest in BHP Mitsui Coal (divested on 3 May 2022) and our Petroleum business (merger with Woodside completed on 1 June 2022). 
While some of the land and tenements related to the Daunia and Blackwater mines were held by BMA pending transfer following completion, and certain land areas overlapping Blackwater remain held by BMA subject to transfer, given the Daunia and Blackwater mines were not under BMA’s control or operated for BMA’s benefit (except for periods prior to completion or where expressly stated in the relevant section), FY2025 and FY2026 data related to the land and tenements has been excluded from this ESG Standards and Databook (as well as from pre-FY2025 comparative periods, as described above). 
Sustainability-related data and information relating to the OZ Minerals Brazil assets has been excluded from this ESG Standards and Databook unless expre</t>
    </r>
    <r>
      <rPr>
        <sz val="10"/>
        <color rgb="FF000000"/>
        <rFont val="Arial"/>
        <family val="2"/>
      </rPr>
      <t xml:space="preserve">ssly stated otherwise in the relevant section. Where data from OZ Minerals Brazil assets is included as required to meet legal and regulatory requirements or as necessary to meet applicable voluntary standards and benchmarks, that data has been prepared in accordance with former OZ Minerals standards (i) for the Centro Gold assets until completion of their divestment on 20 December 2024 and such data is included up until that date only; and (ii) for the Carajás assets until completion of their divestment on 2 April 2026 and such data is included up until that date only. </t>
    </r>
  </si>
  <si>
    <t xml:space="preserve">  Standards navigator</t>
  </si>
  <si>
    <t>Content</t>
  </si>
  <si>
    <t>Definitions and measurement methods for key sustainability performance metrics</t>
  </si>
  <si>
    <t>Social value scorecard FY2026 update</t>
  </si>
  <si>
    <t xml:space="preserve">Global Reporting Initiative (GRI) Content Index </t>
  </si>
  <si>
    <t>Community &amp; Indigenous peoples</t>
  </si>
  <si>
    <t>Asset-level Community and Indigenous peoples risks, impacts, opportunities, development programs and agreements</t>
  </si>
  <si>
    <t>ICMM Performance Summary</t>
  </si>
  <si>
    <t>International Council on Mining and Metals (ICMM) Mining Principles Index; International Council on Mining and Metals (ICMM) Position Statement Index</t>
  </si>
  <si>
    <t>ICMM 'Transparency of Mineral Revenues Position Statement' response</t>
  </si>
  <si>
    <t>Mining Standards compliance and progress</t>
  </si>
  <si>
    <t>Climate Action 100+ Net Zero Company Benchmark</t>
  </si>
  <si>
    <t xml:space="preserve">  Material topics</t>
  </si>
  <si>
    <t>Additional information</t>
  </si>
  <si>
    <t>BHP Annual Report 2026 OFR 1 Safety, bhp.com/sustainability</t>
  </si>
  <si>
    <t>BHP Annual Report 2026 OFR 9.4 People, bhp.com/sustainability</t>
  </si>
  <si>
    <t>BHP Annual Report 2026 OFR 9.5 Health, bhp.com/sustainability</t>
  </si>
  <si>
    <t>Ethics and business conduct</t>
  </si>
  <si>
    <t>BHP Annual Report 2026 OFR 9.6 Ethics and business conduct, bhp.com/sustainability</t>
  </si>
  <si>
    <t>BHP Annual Report 2026 OFR 9.7 Community, bhp.com/sustainability</t>
  </si>
  <si>
    <t>BHP Annual Report 2026 OFR 9.8 Indigenous peoples, bhp.com/sustainability</t>
  </si>
  <si>
    <t>Nature and environmental performance</t>
  </si>
  <si>
    <t>BHP Annual Report 2026 OFR 9.9 Nature and environmental performance, bhp.com/sustainability</t>
  </si>
  <si>
    <t>BHP Annual Report 2026 OFR 9.10 Climate change and Sustainability Report, bhp.com/sustainability</t>
  </si>
  <si>
    <t>Economic contribution</t>
  </si>
  <si>
    <t>BHP Economic Contribution Report, bhp.com/ECR2026</t>
  </si>
  <si>
    <t xml:space="preserve">  Sustainability reporting organisational boundary, definitions and disclaimers</t>
  </si>
  <si>
    <t xml:space="preserve">  Company details</t>
  </si>
  <si>
    <r>
      <rPr>
        <sz val="10"/>
        <color rgb="FF000000"/>
        <rFont val="Arial"/>
        <family val="2"/>
      </rPr>
      <t>BHP Group Limited’s registered office and global headquarters are at 171 Collins Street, Melbourne, Victoria 3000, Australia. In this ESG Standards and Databook, the terms ‘BHP’, the ‘Company’, the ‘Group’, 'the BHP Group', ‘our business’, ‘our organisation’, ‘we’, ‘us’, ‘our’ and ‘ourselves’ refer to BHP Group Limited, and except where the context otherwise requires, our subsidiaries. Refer to the BHP Annual Report 2026 Financial Statements note 28 ‘Subsidiaries’ for a list of our significant subsidiaries'. Those terms do not include non-operated assets.
This ESG Standards and Databook covers functions and assets (including those under exploration, projects in development or execution phases and sites and operations that are closed or in the closure phase) that have been wholly owned and operated by BHP or that have been owned as a BHP-operated joint venture</t>
    </r>
    <r>
      <rPr>
        <vertAlign val="superscript"/>
        <sz val="10"/>
        <color rgb="FF000000"/>
        <rFont val="Arial"/>
        <family val="2"/>
      </rPr>
      <t>1</t>
    </r>
    <r>
      <rPr>
        <sz val="10"/>
        <color rgb="FF000000"/>
        <rFont val="Arial"/>
        <family val="2"/>
      </rPr>
      <t xml:space="preserve"> (referred to in this this ESG Standards and Databook as ‘operated assets’ or ‘operations’) from 1 July 2025 to 30 June 2026 unless otherwise stated.
BHP also holds interests in assets that are owned as a joint venture but not operated by BHP (referred to in this ESG Standards and Databook as ‘non-operated joint ventures’ or ‘non‑operated assets’). Notwithstanding that the sustainability content published in this ESG Standards and Databook may include production, financial and other information from non‑operated assets, non-operated assets are not included in the BHP Group and, as a result, statements regarding our operations, assets and values apply only to our operated assets unless stated otherwise.
Refer also to the 'Presentation of sustainability-related data and information for acquisitions and divestments' section at the start of this page.</t>
    </r>
    <r>
      <rPr>
        <sz val="10"/>
        <color rgb="FFFF0000"/>
        <rFont val="Arial"/>
        <family val="2"/>
      </rPr>
      <t xml:space="preserve"> </t>
    </r>
    <r>
      <rPr>
        <sz val="10"/>
        <color rgb="FF000000"/>
        <rFont val="Arial"/>
        <family val="2"/>
      </rPr>
      <t>For more important information refer to the full ‘Sustainability reporting organisational boundary, definitions and disclaimers’ document available at bhp.com/sustainability.</t>
    </r>
  </si>
  <si>
    <t>Footnote</t>
  </si>
  <si>
    <t>1. References in this ESG Standards and Databook to a ‘joint venture’ are used for convenience to collectively describe assets that are not wholly owned by BHP. Such references are not intended to characterise the legal relationship between the owners of the asset.</t>
  </si>
  <si>
    <t xml:space="preserve"> Emissions and energy consumption data</t>
  </si>
  <si>
    <r>
      <t>Due to the inherent uncertainty and limitations in measuring greenhouse gas (GHG) emissions and operational energy consumption under the calculation methodologies used in the preparation of such data, all GHG emissions and operational energy consumption data or references to GHG emissions and operational energy consumption volumes (including ratios or percentages) in this ESG Standards and Databook are estimates. There may also be differences in the manner that third parties calculate or report GHG emissions or operational energy consumption data compared to BHP, which means third-party data may not be comparable to our data. For information on how we calculate our GHG emissions and operational energy consumption data refer to the BHP Annual Report 2026 Sustainability Report 7.6 Methodology for calculating Scopes 1, 2 and 3 GHG emissions</t>
    </r>
    <r>
      <rPr>
        <i/>
        <sz val="10"/>
        <color rgb="FF000000"/>
        <rFont val="Arial"/>
        <family val="2"/>
      </rPr>
      <t>.</t>
    </r>
  </si>
  <si>
    <t xml:space="preserve">Refer to the Definitions tab of this ESG Standards and Databook. Additionally, the BHP Annual Report 2026 Additional information 10, available at bhp.com, contains a full glossary of terms that may be used in in this ESG Standards and Databook. </t>
  </si>
  <si>
    <t>For the year ended 30 June 2026</t>
  </si>
  <si>
    <t xml:space="preserve">We use various metrics to measure our progress and performance against a range of sustainability topics. 
Our sustainability performance metrics (SPMs) are externally assured and a copy of the Ernst &amp; Young (EY) Independent Assurance Report is available in the BHP Annual Report 2026, Independent Assurance Report to the Management and Directors of BHP Group Limited.
The table below outlines why we believe the metrics are useful to the BHP Board, management, investors and other stakeholders, and the measurement method behind the metrics. For information on the metrics, milestones and measurement methods used in our social value scorecard refer to the Social value scorecard tab in this ESG Standards and Databook. </t>
  </si>
  <si>
    <r>
      <t xml:space="preserve">  Definitions </t>
    </r>
    <r>
      <rPr>
        <b/>
        <sz val="12"/>
        <color theme="0"/>
        <rFont val="Calibri"/>
        <family val="2"/>
      </rPr>
      <t>–</t>
    </r>
    <r>
      <rPr>
        <b/>
        <sz val="12"/>
        <color theme="0"/>
        <rFont val="Arial"/>
        <family val="2"/>
      </rPr>
      <t xml:space="preserve"> General</t>
    </r>
  </si>
  <si>
    <t xml:space="preserve">Sustainability 
(including sustainable and sustainably)
</t>
  </si>
  <si>
    <t>We describe our approach to sustainability and its governance in the BHP Annual Report 2026, including the Operating and Financial Review 1 (Safety) and 9 (Sustainability). Our references to sustainability (including sustainable and sustainably) in this ESG Standards and Databook and our other disclosures do not mean we will not have any adverse impact on the economy, the environment or society, and do not imply we will necessarily give primacy to consideration of, or achieve any absolute outcome in relation to, any one economic, environmental or social issue (such as zero greenhouse gas emissions or other environmental effects).</t>
  </si>
  <si>
    <t xml:space="preserve">Partner(s), partnership, to partner or similar </t>
  </si>
  <si>
    <t>Any references to these terms in this ESG Standards and Databook are used for convenience to describe relationships intended to be collaborative and/or mutually beneficial. Such references are not intended to characterise the legal relationship between the parties, unless stated otherwise.  </t>
  </si>
  <si>
    <t>Land</t>
  </si>
  <si>
    <t>Land may refer to a demarcated area of the Earth and includes terrestrial and marine areas.</t>
  </si>
  <si>
    <t>OFR</t>
  </si>
  <si>
    <t>References in this ESG Standards and Databook to an OFR section (e.g. OFR 9.1) are to a section of the BHP Annual Report 2026 Operating and Financial Review.</t>
  </si>
  <si>
    <r>
      <rPr>
        <b/>
        <sz val="9"/>
        <color rgb="FF000000"/>
        <rFont val="Arial"/>
        <family val="2"/>
      </rPr>
      <t>Note:</t>
    </r>
    <r>
      <rPr>
        <sz val="9"/>
        <color rgb="FF000000"/>
        <rFont val="Arial"/>
        <family val="2"/>
      </rPr>
      <t xml:space="preserve"> The BHP Annual Report 2026, Additional information 10, available at bhp.com, contains a full glossary of terms and explains abbreviated units of measure that may be used in in this ESG Standards and Databook.</t>
    </r>
  </si>
  <si>
    <t>Metric</t>
  </si>
  <si>
    <t xml:space="preserve">Definition </t>
  </si>
  <si>
    <t>Measurement method and use</t>
  </si>
  <si>
    <t xml:space="preserve">  Health and safety-related metrics</t>
  </si>
  <si>
    <t>Our highest priority is the safety and mental health and wellbeing of our workforce. This is why we focus on identifying health risks, including psychosocial risk and sexual harassment, as well as safety risks safety risks and implementing controls designed to minimise the likelihood and potential impact of those risks. The health and safety summary of policymakers (SPMs) allow the Board, management, investors and other stakeholders to measure and track health and safety performance at our operated assets, including trends related to personal injuries, occupational illness, occupational exposures and psychosocial outcomes. We focus on strengthening in-field verification of material and fatal risks, enhancing our internal investigation process and widely sharing and applying lessons and enabling additional quality field time to engage our workforce.</t>
  </si>
  <si>
    <t xml:space="preserve">TRIF </t>
  </si>
  <si>
    <t>TRIF (total recordable injury frequency) is an indicator highlighting broad personal injury trends and refers to the sum of (fatalities + lost-time cases + restricted work cases + medical treatment cases) multiplied by 1 million/actual hours worked by our employees and contractors. Stated in units of per million hours worked.</t>
  </si>
  <si>
    <t xml:space="preserve">We adopt the US Government’s Occupational Safety and Health Administration Guidelines for the recording and reporting of occupational injuries and illnesses and compatible local definitions. 
Year-on-year improvement of TRIF was one of our five-year sustainability targets for the FY2018–FY2022 period and is one of the indicators used to assess our safety performance relating to injuries. While year-on-year improvement in TRIF is desirable, this measure is no longer featured as a sustainability target given the focus on fatality elimination with high potential injuries (HPI) acting as a credible indicator of fatality risk.  
This methodology has been prepared in accordance with GRI standard 403-9 and OSHA guidelines.
</t>
  </si>
  <si>
    <t xml:space="preserve">High potential 
injury events </t>
  </si>
  <si>
    <t>High potential injury (HPI) events refers to the number of recordable injuries and first aid cases where there was the potential for a fatality during the financial year.</t>
  </si>
  <si>
    <t>Our most important safety objective is to eliminate fatalities. To evaluate our performance towards this goal we monitor trends and insights from high potential injury events to inform critical learning and improvement. 
The basis of calculation for high potential injuries was revised in FY2020 from event count to injury count as part of a safety reporting methodology enhancement.
This methodology has been prepared in accordance with GRI standard 403-9.
We believe the reporting and measurement of incidents, including near misses, with 'high potential' for fatal or very severe outcomes, is a key element of fatality elimination, and is a leading indicator of safety risk and the strength of a safety risk management system. 
This is because incidents that result in fatalities or severe irreversible consequences may involve impacts with high energy levels, follow different incident causation patterns and/or require different safety risk management strategies and control measures, compared to recordable injuries that have lower severity outcomes. While lagging indicators, such as recordable injuries, can provide helpful insights into operational issues, time spent understanding events with the 'potential' to cause higher severity outcomes provide rich learning opportunities and potential for greater safety risk reduction value.</t>
  </si>
  <si>
    <t>Occupational 
illness incidence</t>
  </si>
  <si>
    <t xml:space="preserve">An occupational illness is an illness that occurs as a consequence of work-related activities or exposure and includes acute or chronic illnesses or diseases, which may be caused by inhalation, absorption, ingestion or direct contact. Illness is determined by reference to the US OSHA Recordkeeping Handbook. </t>
  </si>
  <si>
    <t>Occupational exposures</t>
  </si>
  <si>
    <t xml:space="preserve">Occupational exposures refers to the number of workers who have potential exposure to an agent in the workplace that exceeds either regulatory or the sometimes stricter BHP internal occupational exposure limits (OELs). These workers are required to wear personal protective equipment (PPE). Reported occupational exposure data in all cases are presented without considering protection afforded by the use of PPE.
An OEL is an upper limit on the acceptable concentration of a hazardous substance in workplace air for a particular material or class of materials. OELs may also be set for exposure to physical agents such as noise, vibration or radiation. </t>
  </si>
  <si>
    <r>
      <t xml:space="preserve">The exposure profile is derived through a combination of quantitative exposure measurements and qualitative assessments undertaken by specialist occupational hygienists consistent with best practice as defined by the American Industrial Hygiene Association. The 95 per cent upper confidence limit of the mean exposure is compared to our OELs.
Where employees are </t>
    </r>
    <r>
      <rPr>
        <sz val="10"/>
        <rFont val="Arial"/>
        <family val="2"/>
      </rPr>
      <t>potentially expo</t>
    </r>
    <r>
      <rPr>
        <sz val="10"/>
        <color rgb="FF000000"/>
        <rFont val="Arial"/>
        <family val="2"/>
      </rPr>
      <t xml:space="preserve">sed in excess of an OEL: 
–   exposure controls in accordance with the hierarchy of control must be implemented
–   PPE is provided and must be worn
–   health surveillance must be undertaken
Quantitative occupational exposure measurements are undertaken to provide assurance that implemented controls remain effective.
</t>
    </r>
  </si>
  <si>
    <t xml:space="preserve">  People-related metrics </t>
  </si>
  <si>
    <t>Our global workforce is the foundation of our business and we believe supporting the wellbeing of our people and promoting an inclusive and diverse culture are vital for maintaining a competitive advantage. The SPMs for gender, employment type and turnover are key indicators, which allow the Board, management, investors and other stakeholders to measure and track our near- and long-term progress.</t>
  </si>
  <si>
    <t>Workforce diversity</t>
  </si>
  <si>
    <t>Employees types by gender, region, category and employment type and contractors by region.</t>
  </si>
  <si>
    <t xml:space="preserve">Proportional data for number of employees are based on a ‘point in time’ snapshot of employees as at 30 June 2026, including employees on extended absence. 
Contractor data are collected from internal surveys and our organisation systems and averages for a 10-month period from July 2025 to April 2026, which is then used as the average for FY2026. A contractor is defined as an individual, company or other legal entity that carries out work or performs services under a contract for service. This includes sub-contractors and consultants.
These methodologies have been prepared in accordance with GRI standard 2-7 and GRI standard 405-1.
Workforce diversity metrics allow the Board, management, investors and other stakeholders to monitor progress against our diversity goals and aspirations. </t>
  </si>
  <si>
    <t xml:space="preserve">Employee new hires </t>
  </si>
  <si>
    <t xml:space="preserve">Employees, all employment types, newly hired into BHP during the reporting period.  </t>
  </si>
  <si>
    <t>Data for employee new hires, including by gender, age group and region, is based on the number of employee new hires for a 12-month period from July 2025 through to 30 June 2026 divided by the number of employees at the last day of the reporting period, 30 June 2026.  
This metric allows the Board, management, investors and other stakeholders to monitor the success of diversity and inclusion hiring rates and trends across the Company and in comparison to industry peers, provides valuable insights into the representation of different groups within the candidate pool and allows organisations to assess the diversity of their hiring processes.</t>
  </si>
  <si>
    <t xml:space="preserve">Employee turnover </t>
  </si>
  <si>
    <t>Employees, all employment types, that left BHP during the reporting period due to voluntary and involuntary reasons.</t>
  </si>
  <si>
    <t xml:space="preserve">Data for employee turnover, including by gender, age group and region, is based on the number of employee terminations (voluntary and non-voluntary) for a 12-month period from July 2025 through to June 2026 divided by the number of employees at the last day of  the reporting period, 30 June 2026. Employee terminations refers to all employment types.  
This metric allows the Board, management, investors and other stakeholders to monitor turnover rate and trends across the Company and in comparison to industry peers and provides valuable insights into the representation of different groups to assess the development and retention processes.
</t>
  </si>
  <si>
    <t>Benefits provided to employees by BHP, such as medical and death and disability insurance, parental leave, retirement/pension, stock ownership (e.g. SharePlus) and recognition.</t>
  </si>
  <si>
    <t xml:space="preserve">BHP offers market-aligned benefits for our employees, reflecting the standard practice and applicable legislation in each country where we operate. In instances where local regulations limit operation of Company-wide schemes, alternative arrangements are in place. 
Employees on fixed-term contacts and casual employees are also offered retirement/pension benefits (as per standard market practice/legislation), recognition program benefits and share ownership. Permanent full-time and part-time employees are eligible to participate in the Short-Term Incentive Plan (variable pay) with annual outcomes linked to the Company and individual performance.
</t>
  </si>
  <si>
    <t xml:space="preserve">  Biodiversity and land-related metrics</t>
  </si>
  <si>
    <r>
      <t xml:space="preserve">We recognise that our operations have the potential to generate significant environmental impacts, including on biodiversity and habitats. Our biodiversity and land performance metrics provide a structured basis for the Board and management to oversee, monitor and manage associated risks and impacts. They also enable the Board, management, investors and other stakeholders to track our performance against environmental commitments, including our </t>
    </r>
    <r>
      <rPr>
        <b/>
        <i/>
        <sz val="10"/>
        <color theme="0"/>
        <rFont val="Arial"/>
        <family val="2"/>
      </rPr>
      <t>Healthy environment</t>
    </r>
    <r>
      <rPr>
        <b/>
        <sz val="10"/>
        <color theme="0"/>
        <rFont val="Arial"/>
        <family val="2"/>
      </rPr>
      <t xml:space="preserve"> goal.</t>
    </r>
  </si>
  <si>
    <t>Land owned, leased or managed</t>
  </si>
  <si>
    <t>Land owned, leased or managed includes mining tenements, exploration leases, quarries, ports, load-out facilities, desalination plants, wind farms, leasehold land, freehold land, agricultural land, offshore operations, easements, areas where BHP holds surface rights, areas managed by BHP through agreements with third parties and areas managed for conservation-regulatory (e.g. offset areas). 
Reported as the total area meeting this definition at the end of the reporting period (30 June 2026).</t>
  </si>
  <si>
    <r>
      <rPr>
        <sz val="10"/>
        <color rgb="FF000000"/>
        <rFont val="Arial"/>
        <family val="2"/>
      </rPr>
      <t xml:space="preserve">Unit: hectares.
Land owned, managed or leased is calculated at a point in time (30 June 2026). 
This value includes greenfield exploration licences (or equivalent tenements), which are outside the area of influence of our existing mine operations
</t>
    </r>
    <r>
      <rPr>
        <strike/>
        <sz val="10"/>
        <color rgb="FF000000"/>
        <rFont val="Arial"/>
        <family val="2"/>
      </rPr>
      <t xml:space="preserve">
</t>
    </r>
    <r>
      <rPr>
        <sz val="10"/>
        <color rgb="FF000000"/>
        <rFont val="Arial"/>
        <family val="2"/>
      </rPr>
      <t>This metric informs the calculation of the '</t>
    </r>
    <r>
      <rPr>
        <i/>
        <sz val="10"/>
        <color rgb="FF000000"/>
        <rFont val="Arial"/>
        <family val="2"/>
      </rPr>
      <t xml:space="preserve">Healthy environment </t>
    </r>
    <r>
      <rPr>
        <sz val="10"/>
        <color rgb="FF000000"/>
        <rFont val="Arial"/>
        <family val="2"/>
      </rPr>
      <t xml:space="preserve">goal: Area under stewardship that has a formal management plan that includes conservation, restoration or regenerative practices (per cent)' social value scorecard metric, as described below.
</t>
    </r>
  </si>
  <si>
    <t>Land disturbed</t>
  </si>
  <si>
    <t>Land disturbed is defined as land that is physically impacted by the activities of the business that substantially alters the pre-existing habitats and land cover.
This is reported: 
(i) as an annual metric ‒ total area of land that within the reporting period (1 July 2025 to 30 June 2026) has moved from undisturbed to 'land disturbed'; and
(ii) as a cumulative metric ‒ total area of land that meets this definition at the end of the reporting period (30 June 2026).</t>
  </si>
  <si>
    <t xml:space="preserve">Unit: hectares.
Land disturbed and land rehabilitated are calculated at the end of the reporting period (30 June 2026) using the most recent available aerial imagery; where imagery is unavailable for a given area, alternative verified sources (such as site survey data) are used.
Land categories are mutually exclusive, and areas are classified based on their status at the end of the reporting period (30 June 2026), such that a given area is reported under a single category only (i.e. land under rehabilitation is not also reported as land disturbed).
</t>
  </si>
  <si>
    <t>Land under rehabilitation</t>
  </si>
  <si>
    <t>Land under rehabilitation is defined as land where necessary treatment has been undertaken in support of achieving the pre-disturbance land use or an alternate land use developed in consultation with stakeholders, and where no further land disturbance is planned other than maintenance activities.
This is reported: 
(i) as an annual metric ‒ total area of land that within the reporting period (1 July 2025 to 30 June 2026) has moved from 'land disturbed' to 'land under rehabilitation'; and
(ii) as a cumulative metric ‒ total area of land that meets this definition at the end of the reporting period (30 June 2026).</t>
  </si>
  <si>
    <r>
      <rPr>
        <b/>
        <i/>
        <sz val="10"/>
        <color rgb="FF000000"/>
        <rFont val="Arial"/>
        <family val="2"/>
      </rPr>
      <t>Healthy environment</t>
    </r>
    <r>
      <rPr>
        <b/>
        <sz val="10"/>
        <color rgb="FF000000"/>
        <rFont val="Arial"/>
        <family val="2"/>
      </rPr>
      <t xml:space="preserve"> goal: Area under stewardship that has a formal management plan that includes conservation, restoration or regenerative practices</t>
    </r>
  </si>
  <si>
    <t>Area under stewardship that has a formal management plan that includes conservation, restoration or regeneration. 
# hectares metric: The number of hectares under BHP stewardship that have a formal management plan that includes conservation, restoration or regenerative practices. When expressed in hectares, reported as the total area meeting this definition at the end of the reporting period (30 June 2026)
% metric: The area meeting this definition expressed as a percentage of the FY2023 reference area. The FY2023 reference area represents the total land and water stewarded by BHP as at FY2023, excluding greenfield exploration licences (or equivalent tenements) outside the area of influence of existing mine operations. The metric measures progress towards having an area meeting the metric definition that is approximately equivalent to 30 per cent of the FY2023 reference area.
'Area under stewardship' may include areas we stewarded for a period between FY2023 and FY2030 but have relinquished to a third party with the requisite expertise, and under conditions that create a high likelihood of durability of ongoing conservation, restoration or regenerative management practice. </t>
  </si>
  <si>
    <r>
      <rPr>
        <sz val="10"/>
        <color rgb="FF000000"/>
        <rFont val="Arial"/>
        <family val="2"/>
      </rPr>
      <t> Units: hectares and per cent.
This metric is used to track performance against the</t>
    </r>
    <r>
      <rPr>
        <i/>
        <sz val="10"/>
        <color rgb="FF000000"/>
        <rFont val="Arial"/>
        <family val="2"/>
      </rPr>
      <t xml:space="preserve"> Healthy environmen</t>
    </r>
    <r>
      <rPr>
        <sz val="10"/>
        <color rgb="FF000000"/>
        <rFont val="Arial"/>
        <family val="2"/>
      </rPr>
      <t>t goal within our social value scorecard.</t>
    </r>
  </si>
  <si>
    <t>Number of designated protected areas in Area of Interest (AoI) 
Number of key biodiversity areas 
in AoI</t>
  </si>
  <si>
    <t>A 'designated protected area' (DPA) is defined as a geographic area (terrestrial, freshwater or marine) that is legally protected under local, national, regional or international conventions or agreements.
A 'key biodiversity area' (KBA) is defined as an area of significance for the global persistence of biodiversity.
'Area of Interest' (AoI) is defined as the area within 5 km of the outer boundary of 'land owned, leased or managed', adjusted to remove corporate offices.
These metrics are reported as the unique count of DPAs and KBAs that intersect the Area of Interest at the end of the reporting period (30 June 2026).</t>
  </si>
  <si>
    <t xml:space="preserve">Unit: count.
Data is derived from the World Database of Protected Areas (2026) and the Key Biodiversity Areas Database (2026), accessed through the UN Environment World Conservation Monitoring Centre (WCMC) and validated under licence from the Integrated Biodiversity Assessment Tool (IBAT). DPA data only includes sites that are classified as 'protected areas' with 'designated' or 'inscribed' status.
DPA and KBA geospatial data is intersected with the asset's 'Area of Interest'. Additional DPAs or KBAs may be added to this dataset, where local subject matter expertise identifies a DPA/KBA that has been recently listed, but is not yet displayed on IBAT.
The 'WDPA and WD-OECM User Manual' (version 1.6, 2025), available at protectedplanet.net, provides information and guidance about the data held within the databases, including its history, how it is collected, managed and distributed, and how it should be interpreted and used for analyses. 
International Union for Conservation of Nature's (IUCN's) 'A Global Standard for the Identification of Key Biodiversity Areas' (version 1, 2016) provides further information on the process and methodology for identifying sites as KBAs.
Datasets cited as:
UNEP-WCMC and IUCN (2026), Protected Planet: The World Database on Protected Areas (WDPA)/OECM Database] [On-line], April 2026 downloaded, Cambridge, UK: UNEP-WCMC and IUCN. Available at: protectedplanet.net.
BirdLife International. The World Database of Key Biodiversity Areas. Developed by the KBA Partnership: BirdLife International, International Union for the Conservation of Nature, Amphibian Survival Alliance, Conservation International, Critical Ecosystem Partnership Fund, Global Environment Facility, Re:wild, NatureServe, Rainforest Trust, Royal Society for the Protection of Birds, Wildlife Conservation Society and World Wildlife Fund. Available at www.keybiodiversityareas.org. [Accessed April 2026]. 
</t>
  </si>
  <si>
    <t xml:space="preserve">Number of IUCN Critically Endangered species that potentially occur in AoI 
Number of IUCN Endangered species that potentially occur in AoI 
Number of IUCN Vulnerable species that potentially occur in AoI </t>
  </si>
  <si>
    <r>
      <t xml:space="preserve">A species (or taxon) is defined as 'IUCN Critically Endangered' in accordance with the </t>
    </r>
    <r>
      <rPr>
        <i/>
        <sz val="10"/>
        <rFont val="Arial"/>
        <family val="2"/>
      </rPr>
      <t>'Guidelines for Using the IUCN Red List Categories and Criteria'</t>
    </r>
    <r>
      <rPr>
        <sz val="10"/>
        <rFont val="Arial"/>
        <family val="2"/>
      </rPr>
      <t xml:space="preserve"> (Version 16, 2024).
A species (or taxon) is defined as 'IUCN Endangered' in accordance with the </t>
    </r>
    <r>
      <rPr>
        <i/>
        <sz val="10"/>
        <rFont val="Arial"/>
        <family val="2"/>
      </rPr>
      <t>'Guidelines for Using the IUCN Red List Categories and Criteria'</t>
    </r>
    <r>
      <rPr>
        <sz val="10"/>
        <rFont val="Arial"/>
        <family val="2"/>
      </rPr>
      <t xml:space="preserve"> (Version 16, 2024).
A species (or taxon) is defined as 'IUCN Vulnerable' in accordance with the </t>
    </r>
    <r>
      <rPr>
        <i/>
        <sz val="10"/>
        <rFont val="Arial"/>
        <family val="2"/>
      </rPr>
      <t xml:space="preserve">'Guidelines for Using the IUCN Red List Categories and Criteria' </t>
    </r>
    <r>
      <rPr>
        <sz val="10"/>
        <rFont val="Arial"/>
        <family val="2"/>
      </rPr>
      <t>(Version 16, 2024).
'Area of Interest' (AoI) is defined above.
These metrics are reported as the unique count of IUCN red list species records derived from extent polygons and/or observation points that intersect the Area of Interest at the end of the reporting period (30 June 2026).</t>
    </r>
  </si>
  <si>
    <t>Unit: count.
Data was provided by UN Environment Program's (UNEP) World Conservation Monitoring Centre (WCMC) and validated under licence from the Integrated Biodiversity Assessment Tool (IBAT).
'Guidelines for Using the IUCN Red List Categories and Criteria' (Version 16, 2024), available at iucnredlist.org/resources/redlistguidelines, outlines the categories and criteria, and information on the IUCN Red List process can be found at iucnredlist.org/assessment/process
IUCN Red List species data is intersected with the asset's 'Area of Interest' (AoI).
Where information or in-house expertise was available, a screening assessment of the automated geospatial intersects was undertaken to remove species based on the following criteria:
(i) biome not present (e.g. Land owned/managed/leased is terrestrial biome, but the 5 km buffer 'Area of Interest' (AoI) intersects the marine biome) 
(ii) no habitat present (e.g. a species may only occur above 1,200 m altitude and the altitude of the asset is 900 m, or 
(iii) introduced species (if a species is an introduced (alien) species in the locality of the asset it is removed from the dataset, even if it is considered threatened in its natural habitat)
Datasets cited as:
IUCN. The IUCN Red List of Threatened Species. Version 2025-2 (2025). https://iucnredlist.org</t>
  </si>
  <si>
    <t xml:space="preserve">  Water-related metrics</t>
  </si>
  <si>
    <t xml:space="preserve">Access to safe, clean water is a basic human right and essential to maintaining healthy ecosystems. Water is also integral to what we do and we cannot operate without it. Our water-related performance metrics allow the Board and management to oversee, manage and/or monitor the inherent risks relating to and any adverse impacts our operations may have on water resources. They also allow the Board, management, investors and other stakeholders to measure and track our performance towards our water commitments. </t>
  </si>
  <si>
    <t>N/A</t>
  </si>
  <si>
    <t>Unit: megalitres.
Water data and accounting are based on modelling, direct measurement and estimation techniques. These involve inherent uncertainty; methodologies and assumptions are periodically reviewed and refined.
These methodologies have been prepared in accordance with ICMM Water Reporting Good Practice Guide (2nd Edition, 2021), Minerals Council of Australia, Water Accounting Framework User Guide 2.0-2022 and GRI standard 303.</t>
  </si>
  <si>
    <t xml:space="preserve">Water quality 
– Type 1 </t>
  </si>
  <si>
    <t xml:space="preserve">Water of high quality that would require minimal (if any) treatment to meet drinking water standards. This water is considered high quality/high grade in the ICMM ‘Water Reporting: Good Practice Guide’ (2nd Edition) (2021). It must have a salinity threshold of no higher than 1,000 milligrams per litre total dissolved solids, pH between 6 and 8, coliforms less than 100 cfu/100 ml, and must not exhibit persistent turbidity.
</t>
  </si>
  <si>
    <t>We disclose water withdrawals and discharges by water quality type. These methodologies have been prepared in accordance with ICMM  ‘Water Reporting: Good Practice Guide’ (2nd Edition) (2021), and Minerals Council of Australia, Water Accounting Framework User Guide 2.0-2022 (WAF) and GRI standard 303.
The WAF and ICMM water quality categories differ from general freshwater definitions, which are typically based on salinity alone and aligned to drinking water thresholds. As mining operations manage a broader range of water qualities, BHP applies WAF-aligned categories. Type 1 and Type 2 correspond to high-quality water, and Type 3 corresponds to low-quality water under ICMM guidance.</t>
  </si>
  <si>
    <t xml:space="preserve">Water quality 
– Type 2 </t>
  </si>
  <si>
    <t xml:space="preserve">Water of medium quality that would require moderate treatment to meet drinking water standards. This water is considered high quality/high grade in the ICMM ‘Water Reporting: Good Practice Guide’ (2nd Edition) (2021). It must have a salinity threshold of no higher than 5,000 milligrams per litre total dissolved solids, pH between 4 and 10, must not contain constituents in concentrations that are harmful to human health.
</t>
  </si>
  <si>
    <t>Water quality 
– Type 3</t>
  </si>
  <si>
    <t xml:space="preserve">Water of low quality that would require significant treatment to meet drinking water standards. It may have individual constituents with high values of total dissolved solids, elevated levels of metals or extreme levels of pH. This type of water also includes seawater. This water is considered low quality/low grade in the ICMM ‘Water Reporting: Good Practice Guide’ (2nd Edition) (2021).
</t>
  </si>
  <si>
    <t>Water withdrawals</t>
  </si>
  <si>
    <t xml:space="preserve">Water that is drawn from the environment (surface water, groundwater or seawater) or third parties. 
This metric is reported as
(i) the total volume withdrawn, by operated asset, source, water quality type, and water category (operational water or other managed water); and
(ii) the total operational water withdrawn by financial year for the current reporting period and four prior reporting periods (FY2022‒FY2026).
</t>
  </si>
  <si>
    <t>Refer to above.</t>
  </si>
  <si>
    <t>Water discharges</t>
  </si>
  <si>
    <t>Water that is released back to the water environment (surface water, groundwater or seawater) or to a third party. This may include discharge to sea, surface waters, groundwater seepage or aquifer reinjection. 
Water we treat and then on-supply to third parties is captured as diverted water consistent with the ICMM guidance as it is not intended for operational purposes.
This metric is reported as
(i) the total volume discharged, by operated asset, source, water quality type, and water category (operational water or other managed water); and
(ii) the total operational water discharged by financial year for the current reporting period and four prior reporting periods (FY2022‒FY2026).</t>
  </si>
  <si>
    <t>Operational water</t>
  </si>
  <si>
    <t>Water that enters the operational water system used to meet the operational water demand. It is therefore available for use by the site within an operational task or activity. 
Once within the operational water system, operational water may be tasked (used), treated or stored; and ultimately may be released back to the local water system or a third party (discharged) or removed from the local water system (consumed).</t>
  </si>
  <si>
    <t>Other managed water</t>
  </si>
  <si>
    <t>Water which is actively managed (e.g. physically pumped, actively treated or has material consumptive losses) by the operation but does not enter the operational water system used to supply the operational water demand (i.e. is not used by the site in an operational task or activity). Note: OMW does not include diversion of surface water within the landscape via culverts and stream realignments. 
Other managed water is reported as both withdrawals and discharges and may include:
–  flood waters that are discharged to an external surface water body;
–  dewatering volumes produced by aquifer interception that are reinjected to groundwater or discharged to surface water;
–  ground or surface water that is removed by or supplied to a third party, such as a community; and
–  water used for ecosystem irrigation.
Withdrawal and discharge of other managed water may occur in different reporting periods, resulting in differences between volumes reported in a given year.</t>
  </si>
  <si>
    <t>Water consumption</t>
  </si>
  <si>
    <t xml:space="preserve">Water that is removed by evaporation, entrainment (in product or waste) or other losses, and not released back to surface water, groundwater, seawater or a third party.
</t>
  </si>
  <si>
    <t>Refer to above.
Consumption can exceed withdrawals in a given period where water captured or stored previously is subsequently consumed through evaporation or other processes.</t>
  </si>
  <si>
    <t>Water recycled/reused</t>
  </si>
  <si>
    <t>Water that has been used in an operational task and is recovered and used again in an operational task, either without (reuse) or with (recycle) treatment.</t>
  </si>
  <si>
    <t xml:space="preserve">Due to the strong influence of climatic variation at BMA and its impact on the proportion of new and worked water within BMA’s mixed water stores, water recycled/reused has been calculated as the total volume of water that is returned from operational tasks to water stores. This is a deviation from the methodology outlined by ICMM 'Water Reporting: Good Practice Guide' (2nd Edition) (2001), to allow for a more accurate representation of water recycled/reused at BMA. ICMM was consulted on this variation to standard method.
</t>
  </si>
  <si>
    <t>Water source/destination</t>
  </si>
  <si>
    <t xml:space="preserve">Water source/destination (surface water, groundwater, seawater and third-party water) are as defined by Minerals Council of Australia Minerals Industry Water Accounting Framework User Guide V2.
</t>
  </si>
  <si>
    <t>Water stress</t>
  </si>
  <si>
    <t>Water stress is defined as the ability, or lack thereof, to meet human and ecological demand for fresh water consistent with the definition provided by the CEO Water Mandate. It is a broad term which considers a number of physical aspects, including water availability, quality and accessibility. For example, water stress may be considered to be high if water resources are physically scarce; are not directly suitable for use due to quality constraints; or are not available for access due to regulatory restrictions or a lack of infrastructure.</t>
  </si>
  <si>
    <t>Water stress contributes to the overall baseline risk profile of a site or location. We define operated assets as being in water stress areas where the physical risk rating for any operation within the asset, according to the World Wildlife Fund (WWF) Water Risk Filter, is high or very high.
These methodologies have been prepared in accordance with ICMM 'Water Reporting: Good Practice Guide' (2nd Edition, 2021) and CEO Water Mandate.</t>
  </si>
  <si>
    <t>Change in water storage</t>
  </si>
  <si>
    <t xml:space="preserve">The net change (positive or negative) in the volume of water in storage (operational water and other managed water) during the reporting period. Delta storage may be positive (reflecting an increase in the volume in storage) or negative (reflecting a decrease in the volume in storage) over the accounting period.
</t>
  </si>
  <si>
    <t>Water basin risk</t>
  </si>
  <si>
    <t xml:space="preserve">The current version of the World Wildlife Fund (WWF) Water Risk Filter (WRF) covers Physical, Regulatory Deficiency, and Reputational water-related risks, defined as below:
–  Physical: the potential for adverse consequences to a private sector actor and its operations, value chain and investments caused by its dependence on ecosystem services. Physical risks reflect conditions where water is too scarce, too abundant, of insufficient quality, and/or where surrounding ecosystems are degraded, affecting water-related ecosystem services.
–  Regulatory Deficiency: the potential for adverse consequences caused by the regulatory systems in the jurisdictions in which the organisation operates or within its value chain.
–  Reputational: the potential for adverse consequences caused by negative stakeholder or community perceptions of the organisation’s impacts on nature and people, including whether water is managed sustainably and responsibly.
</t>
  </si>
  <si>
    <t>Point locations representing each operated asset are input into the WRF, and water risk ratings are extracted for each location. Where multiple point locations are used to represent an asset (reflecting its geographic extent), risk scores are averaged to derive an asset-level result.
Water risk ratings are based on the WWF Water Risk Filter methodology and underlying datasets.
The ‘WWF Water Risk Filter v3.0 – Methodology Documentation’ (April 2026), available at riskfilter.org/data-&amp;methods, provides detailed information on the datasets used, indicator construction, risk scoring approach, and associated limitations.</t>
  </si>
  <si>
    <t>Waste metrics</t>
  </si>
  <si>
    <t xml:space="preserve">Mineral waste 
(including tailings) </t>
  </si>
  <si>
    <r>
      <rPr>
        <sz val="10"/>
        <color rgb="FF000000"/>
        <rFont val="Arial"/>
        <family val="2"/>
      </rPr>
      <t xml:space="preserve">Mineral waste refers to the large quantities of material arising as a result of extractive activities. Non-product materials (overburden) have to be removed to give access to product-bearing materials (ores), which are processed, physically or chemically, to release them from their matrix and convert them into output products and waste products (tailings, slags, sludges, slimes or other process residues). For minerals waste, the figures represent the total deposited in the reporting year, which was determined to be hazardous, expressed as kilotonnes (kt).
</t>
    </r>
    <r>
      <rPr>
        <b/>
        <sz val="10"/>
        <color rgb="FF000000"/>
        <rFont val="Arial"/>
        <family val="2"/>
      </rPr>
      <t>Mineral waste (hazardous)</t>
    </r>
    <r>
      <rPr>
        <sz val="10"/>
        <color rgb="FF000000"/>
        <rFont val="Arial"/>
        <family val="2"/>
      </rPr>
      <t> 
Includes the following if classified as hazardous by local legislation:</t>
    </r>
    <r>
      <rPr>
        <sz val="10"/>
        <color rgb="FFFF0000"/>
        <rFont val="Arial"/>
        <family val="2"/>
      </rPr>
      <t xml:space="preserve"> 
</t>
    </r>
    <r>
      <rPr>
        <sz val="10"/>
        <color rgb="FF000000"/>
        <rFont val="Arial"/>
        <family val="2"/>
      </rPr>
      <t>–  mineral waste from raw or intermediate materials that have been processed as part of the production sequence, such as beneficiation, refining and smelting
–  tailings, slimes, sludge, residues, slag, fly ash, gypsum, coal rejects
Includes non-hazardous waste co-disposed/mingled with hazardous material. Excludes any hazardous mineral waste that is rehandled to prevent double counting.</t>
    </r>
  </si>
  <si>
    <t xml:space="preserve">Unit: kilotonnes.
This metrics assists the Board and management in understanding the volumes and types of waste generated and trends over time.
This document contains the response of BHP for operated assets. For non-operated joint ventures (NOJVs), refer to the relevant operator's website for more information. </t>
  </si>
  <si>
    <t xml:space="preserve">  Indigenous peoples-related metrics</t>
  </si>
  <si>
    <t xml:space="preserve">Indigenous peoples are important partners for BHP. Around the world, BHP operates on or close to the traditional lands of Indigenous peoples and we have a deep respect for their distinct cultures, rights, perspectives and aspirations. BHP is committed to working collaboratively with Indigenous peoples to develop long-term partnerships based on trust and mutual benefit. Our Indigenous peoples performance metrics allow the Board, management, investors and other stakeholders to measure and track our performance towards our commitments to Indigenous peoples made through our Indigenous Peoples Policy Statement and our regional Indigenous Peoples Plans. </t>
  </si>
  <si>
    <t>Indigenous spend</t>
  </si>
  <si>
    <r>
      <rPr>
        <b/>
        <sz val="10"/>
        <color rgb="FF000000"/>
        <rFont val="Arial"/>
        <family val="2"/>
      </rPr>
      <t xml:space="preserve">Minerals America (Chile)
</t>
    </r>
    <r>
      <rPr>
        <sz val="10"/>
        <color rgb="FF000000"/>
        <rFont val="Arial"/>
        <family val="2"/>
      </rPr>
      <t>Any business, formal collaboration or joint venture which is at least 50 per cent owned by an Indigenous person(s) verified by the National Commission for Indigenous Development (CONADI by its acronym in Spanish). BHP will identify two groups based on the business owner ethnicity:
1. Host ethnicity: Where the business owner belongs to one of the following ethnicities: Aymara, Atacameño (or Lickan Antai), Quechua or Chango. This business could be 'host ethnicity and local', if the supplier is headquartered in the Antofagasta and Tarapaca region (i.e. Aymara business owner headquartered in the Antofagasta region), according to the Chilean Local Tax Authority (SII by its acronym in Spanish) or 'host ethnicity and non-local' (i.e. Aymara business owner headquartered in the Metropolitana region).
2. Non-host ethnicity: Where the business owner belongs to other Chilean ethnicities: Mapuche, Rapa Nui, Colla, Diaguita, Kawésqar or Alacalufe and Yamana or Yagan. This business could be 'non-host ethnicity and local', if the supplier is headquartered in the Antofagasta and Tarapaca region (i.e. Mapuche business owner headquartered in the Antofagasta region), according to the Chilean Local Tax Authority (SII by its acronym in Spanish) or 'non-host ethnicity and non-local' (i.e. Mapuche business owner headquartered in the Metropolitana region).</t>
    </r>
  </si>
  <si>
    <t xml:space="preserve">The Indigenous procurement spend reported reflects BHP’s direct spend with Indigenous businesses via SAP and the Local Buying Program. The spend figures are based on approved invoice spend and is subject to annual assurance by Ernst &amp; Young. For more information on these figures, refer to Annual Report 2026 OFR 9.8 Indigenous peoples.
</t>
  </si>
  <si>
    <r>
      <rPr>
        <b/>
        <sz val="10"/>
        <rFont val="Arial"/>
        <family val="2"/>
      </rPr>
      <t xml:space="preserve">Canada Potash </t>
    </r>
    <r>
      <rPr>
        <sz val="10"/>
        <rFont val="Arial"/>
        <family val="2"/>
      </rPr>
      <t xml:space="preserve">  
Indigenous Business: Unless otherwise agreed in a Relationship Agreement (or other formal agreement), any business, partnership, or joint venture that is at minimum 51% owned and controlled (directly or indirectly) by an Indigenous Nation, organization, or person(s), and can provide evidence of Indigenous heritage and identity. 
In Canada, Indigenous is described as the collective of First Nations, Métis, and Inuit Peoples. Indigenous and Treaty rights are recognized under Section 35 of the Constitution Act, 1982. While the term may be used in the collective form BHP recognizes the unique histories, languages, practices, and beliefs of these three distinct groups.  </t>
    </r>
  </si>
  <si>
    <r>
      <rPr>
        <b/>
        <sz val="10"/>
        <color rgb="FF000000"/>
        <rFont val="Arial"/>
        <family val="2"/>
      </rPr>
      <t xml:space="preserve">Minerals Australia
</t>
    </r>
    <r>
      <rPr>
        <sz val="10"/>
        <color rgb="FF000000"/>
        <rFont val="Arial"/>
        <family val="2"/>
      </rPr>
      <t xml:space="preserve">Any business, formal collaboration or joint venture that is at least 50 per cent owned by an Aboriginal and/or Torres Strait Islander person(s), and who are recognised as such by their Aboriginal community; unless otherwise defined in a Native Title agreement or other formal agreement.
</t>
    </r>
  </si>
  <si>
    <t>Indigenous spend:
First Nation business</t>
  </si>
  <si>
    <t>Consolidated on row 56 (above) to avoid confusion with Minerals Australia. All Canada content is in one section. Same for Australia</t>
  </si>
  <si>
    <t>Indigenous spend:
Metis business</t>
  </si>
  <si>
    <t xml:space="preserve">Consolidated on row 55 (above) to avoid confusion with Minerals Australia. All Canada content is in one section. Same for Australia
</t>
  </si>
  <si>
    <r>
      <t>Traditional Owner spend
(</t>
    </r>
    <r>
      <rPr>
        <b/>
        <i/>
        <sz val="10"/>
        <color rgb="FF000000"/>
        <rFont val="Arial"/>
        <family val="2"/>
      </rPr>
      <t>only applicable for Minerals Australia</t>
    </r>
    <r>
      <rPr>
        <b/>
        <sz val="10"/>
        <color rgb="FF000000"/>
        <rFont val="Arial"/>
        <family val="2"/>
      </rPr>
      <t>)</t>
    </r>
  </si>
  <si>
    <t>Any business, formal collaboration or joint venture that is at least 50 per cent owned by an Indigenous or Torres Strait Islander person(s), which includes ownership from a Traditional Owner(s) of lands or waters on or adjacent to land upon which BHP holds interests in connection with its mining businesses, unless otherwise defined in a native title agreement or other formal agreement. 
Where Indigenous business definition has been met, but Traditional Owner participation is below 50 per cent, Procurement and Indigenous Engagement will collaborate to determine whether this will be recognised as a Traditional Owner business. This will be considered on a case by case basis, but may be guided by requirements in Comprehensive Agreements or through engagement with the applicable Prescribed Body Corporate (PBC).</t>
  </si>
  <si>
    <t>Traditional Owner business spend is reported collectively under Indigenous business spend.To avoid doubt, a Traditional Owner business is only recognised as a Traditional Owner business in the asset related to their Native Title determination.</t>
  </si>
  <si>
    <t xml:space="preserve">  Community-related metrics</t>
  </si>
  <si>
    <t>We understand we have a role to play in understanding and managing impacts to communities and building resilience through all phases of an operated asset's lifecycle. We recognise the importance of treating communities with respect and aim to build trust through open and honest relationships. This helps us achieve a clear understanding of the context and impacts of our activities, including social and environmental impacts, and informs how we can make a meaningful and responsible contribution to economic and social development. Our community performance metrics allow the Board, management, investors and other stakeholders to measure and track our performance in preventing and mitigating impacts to communities, contributing to social value, and maintaining relationships and engagement with this important stakeholder group.</t>
  </si>
  <si>
    <t xml:space="preserve">A significant event resulting from BHP-operated activities is one with an actual severity rating of four or above, based on our internal severity rating scale (tiered from one to five by increasing severity) as defined in our mandatory minimum requirements for risk management. A significant community event is an event that could have a serious or severe impact on the community (including impacts to livelihoods, infrastructure, health, safety, security or cultural heritage) or a substantiated human rights violation. 
</t>
  </si>
  <si>
    <t>This metric assists the Board and management in monitoring BHP’s social performance and is one indicator of the health of our relationship with the communities where we operate.
This methodology has been prepared in accordance with GRI standard 413-2.</t>
  </si>
  <si>
    <t>Community concerns</t>
  </si>
  <si>
    <t>Community concern is broadly classified as any communication to a BHP representative by a member of the community where an issue has not yet necessarily occurred but has the potential/likelihood to escalate into a formal complaint.   </t>
  </si>
  <si>
    <t xml:space="preserve">Trends in community concerns are analysed by management regularly and these data are used as one of the inputs for management to determine whether we are operating within our risk appetite.  
This metric assists the Board and management to monitor BHP’s social performance and is one indicator of the health of our relationship with the communities where we operate.
</t>
  </si>
  <si>
    <t>Community complaints</t>
  </si>
  <si>
    <t xml:space="preserve">Community complaint refers to a verbal or written notification made directly to a BHP representative by a member of a community relating to an alleged adverse impact on that community arising from BHP’s activities and/or employee or contractor behaviour. </t>
  </si>
  <si>
    <t xml:space="preserve">Trends in community complaints are analysed by management regularly and these data are used as one of the inputs for management to determine whether we are operating within our risk appetite.  
This metric assists the Board and management to monitor BHP’s social performance and is one indicator of the health of our relationship with the communities where we operate.
</t>
  </si>
  <si>
    <t>Community grievance</t>
  </si>
  <si>
    <t xml:space="preserve">An event or community complaint relating to an adverse impact/event that has escalated to the point where a third-party intervention or adjudication is required to resolve.
</t>
  </si>
  <si>
    <t xml:space="preserve">Trends in grievances are analysed by management regularly and these data are used as one of the inputs for management to determine whether we are operating within our risk appetite.  
This metric assists the Board and management to monitor BHP’s social performance and is one indicator of the health of our relationship with the communities where we operate.
</t>
  </si>
  <si>
    <t xml:space="preserve">Human rights infringement </t>
  </si>
  <si>
    <t xml:space="preserve">Where an investigation by BHP, third-party grievance mechanism or judicial mechanism has identified that BHP has caused, contributed to or is directly linked to an adverse human rights impact.
The term 'human rights infringement' may be used interchangeably with 'human rights violation', however we align behind the UN Guiding Principles that states that companies should avoid 'infringing' upon rights while UN Member States are the primary duty-bearers under international human rights law and have the responsibility to avoid 'violating' human rights. BHP subsequently uses the term 'human rights infringement' and not 'human rights violation'. 
</t>
  </si>
  <si>
    <t xml:space="preserve">Trends in grievances are analysed by management regularly and these data are used as one of the inputs for management to determine whether there has been an infringement upon human rights.   
This metric assists the Board and management to monitor BHP’s performance.
</t>
  </si>
  <si>
    <t xml:space="preserve">  Climate change-related metrics</t>
  </si>
  <si>
    <t xml:space="preserve">We recognise the potential impacts of climate change may impact BHP in a range of areas. Climate-related risks and opportunities include the potential physical impacts of acute and chronic risks, and transition risks arising from the transition to a lower carbon economy. Our climate change SPMs allow the Board and management to monitor our climate change targets, goals and strategy to oversee and/or manage the risks (threats and opportunities) associated with climate change to BHP, as well as fulfil our regulatory reporting obligations. The SPMs allow the Board, management, investors and other stakeholders to measure and track BHP’s performance against these targets, goals and strategy. 
Additionally, while not a metric, we recognise many of the communities where we operate rely on mining and associated activities to support their livelihoods. We aim to ensure change and transitions are equitable and deliberately considered across the lifecycle of our business and for the communities where we operate. We also acknowledge and consider that, while the energy transition is essential, the world’s repositioning must be aligned with international human rights obligations and the United Nations Sustainable Development Goals. Given change and transitions involve multiple stakeholders and partners, we seek to be a catalyst to bring people together and draw on our relationships to advocate for equitable change and transition in line with our Equitable change and transition principles. </t>
  </si>
  <si>
    <t xml:space="preserve">  Ethics and business conduct-related metrics</t>
  </si>
  <si>
    <r>
      <rPr>
        <b/>
        <sz val="10"/>
        <color rgb="FFFFFFFF"/>
        <rFont val="Arial"/>
        <family val="2"/>
      </rPr>
      <t xml:space="preserve">We know consistent ethical behaviour cultivates a culture of inclusion, care and trust, which ultimately results in improved performance by BHP. It also strengthens our relationships with the communities where we work and helps protect the social value we deliver. How we work is guided by the core values in </t>
    </r>
    <r>
      <rPr>
        <b/>
        <i/>
        <sz val="10"/>
        <color rgb="FFFFFFFF"/>
        <rFont val="Arial"/>
        <family val="2"/>
      </rPr>
      <t>Our Charter</t>
    </r>
    <r>
      <rPr>
        <b/>
        <sz val="10"/>
        <color rgb="FFFFFFFF"/>
        <rFont val="Arial"/>
        <family val="2"/>
      </rPr>
      <t xml:space="preserve">. </t>
    </r>
    <r>
      <rPr>
        <b/>
        <i/>
        <sz val="10"/>
        <color rgb="FFFFFFFF"/>
        <rFont val="Arial"/>
        <family val="2"/>
      </rPr>
      <t>Our Code of Conduct</t>
    </r>
    <r>
      <rPr>
        <b/>
        <sz val="10"/>
        <color rgb="FFFFFFFF"/>
        <rFont val="Arial"/>
        <family val="2"/>
      </rPr>
      <t xml:space="preserve"> (</t>
    </r>
    <r>
      <rPr>
        <b/>
        <i/>
        <sz val="10"/>
        <color rgb="FFFFFFFF"/>
        <rFont val="Arial"/>
        <family val="2"/>
      </rPr>
      <t>Our Code)</t>
    </r>
    <r>
      <rPr>
        <b/>
        <sz val="10"/>
        <color rgb="FFFFFFFF"/>
        <rFont val="Arial"/>
        <family val="2"/>
      </rPr>
      <t xml:space="preserve"> brings our core values to life, reminds us why they are important and helps us understand what it means to work with those values as our guiding principle. Our ethics and business conduct SPMs allow the Board, management, investors and other stakeholders to measure and track our performance in managing the requirements within </t>
    </r>
    <r>
      <rPr>
        <b/>
        <i/>
        <sz val="10"/>
        <color rgb="FFFFFFFF"/>
        <rFont val="Arial"/>
        <family val="2"/>
      </rPr>
      <t>Our Code</t>
    </r>
    <r>
      <rPr>
        <b/>
        <sz val="10"/>
        <color rgb="FFFFFFFF"/>
        <rFont val="Arial"/>
        <family val="2"/>
      </rPr>
      <t>.</t>
    </r>
  </si>
  <si>
    <t>Anti-corruption training</t>
  </si>
  <si>
    <r>
      <t xml:space="preserve">Training on </t>
    </r>
    <r>
      <rPr>
        <i/>
        <sz val="10"/>
        <color rgb="FF000000"/>
        <rFont val="Arial"/>
        <family val="2"/>
      </rPr>
      <t>Our Code</t>
    </r>
    <r>
      <rPr>
        <sz val="10"/>
        <color rgb="FF000000"/>
        <rFont val="Arial"/>
        <family val="2"/>
      </rPr>
      <t xml:space="preserve">, which prohibits all forms of bribery and corruption. As part of this training, employees are required to confirm they will act according to </t>
    </r>
    <r>
      <rPr>
        <i/>
        <sz val="10"/>
        <color rgb="FF000000"/>
        <rFont val="Arial"/>
        <family val="2"/>
      </rPr>
      <t>Our Code</t>
    </r>
    <r>
      <rPr>
        <sz val="10"/>
        <color rgb="FF000000"/>
        <rFont val="Arial"/>
        <family val="2"/>
      </rPr>
      <t xml:space="preserve">, and they will seek clarification (including from the Ethics and Compliance teams) if they do not understand any part of </t>
    </r>
    <r>
      <rPr>
        <i/>
        <sz val="10"/>
        <color rgb="FF000000"/>
        <rFont val="Arial"/>
        <family val="2"/>
      </rPr>
      <t xml:space="preserve">Our Code.
</t>
    </r>
    <r>
      <rPr>
        <sz val="10"/>
        <color rgb="FF000000"/>
        <rFont val="Arial"/>
        <family val="2"/>
      </rPr>
      <t xml:space="preserve">
BHP also has specific anti-corruption training in addition to </t>
    </r>
    <r>
      <rPr>
        <i/>
        <sz val="10"/>
        <color rgb="FF000000"/>
        <rFont val="Arial"/>
        <family val="2"/>
      </rPr>
      <t xml:space="preserve">Our Code </t>
    </r>
    <r>
      <rPr>
        <sz val="10"/>
        <color rgb="FF000000"/>
        <rFont val="Arial"/>
        <family val="2"/>
      </rPr>
      <t xml:space="preserve">training. This is targeted to roles that are more exposed and represent a higher risk. Roles are assessed by the Compliance team and training is mandatory.
</t>
    </r>
  </si>
  <si>
    <t>The BHP Compliance team tracks training completion against LMS records in comparison to training requirements and plan. This is supported by a Leader's Dashboard on Ethics and Compliance Training.</t>
  </si>
  <si>
    <t>Non-monetary sanctions</t>
  </si>
  <si>
    <t>Non-monetary sanctions can include restrictions imposed by governments, regulatory authorities or public agencies on the organisation’s activities or operations, such as withdrawal of trading licences or licences to operate in highly regulated industries. They can also include directives to cease or remediate an unlawful activity.
BHP reports ‘significant’ non-monetary sanctions. We define significant non-monetary sanctions where there is a substantial impact on legal rights or compliance, resulting in temporary action against BHP that curtails the ability of BHP to operate.</t>
  </si>
  <si>
    <t>The BHP Compliance team mandate includes second line oversight of compliance-related risks, which if realised, could give rise to liability for non-monetary sanctions.</t>
  </si>
  <si>
    <t>Other (as it relates to business conduct cases by issue type)</t>
  </si>
  <si>
    <r>
      <t xml:space="preserve">Other includes issues such as retaliation for speaking up; failure to report </t>
    </r>
    <r>
      <rPr>
        <i/>
        <sz val="10"/>
        <color rgb="FF000000"/>
        <rFont val="Arial"/>
        <family val="2"/>
      </rPr>
      <t xml:space="preserve">Our Code </t>
    </r>
    <r>
      <rPr>
        <sz val="10"/>
        <color rgb="FF000000"/>
        <rFont val="Arial"/>
        <family val="2"/>
      </rPr>
      <t>breach; consensual relationship with power imbalance; attempting to identify an anonymous reporter; ask a question; improper political or governmental conduct.</t>
    </r>
  </si>
  <si>
    <t xml:space="preserve">BHP requires reports of business conduct concerns to be treated with appropriate confidentiality and prohibits any kind of retaliation against people who make or may make a report, or who cooperate with an investigation. These reports may also be made to regulators. 
Categorising business conduct cases assists us in understanding, managing and reporting on business conduct cases. 
</t>
  </si>
  <si>
    <t xml:space="preserve">Social value scorecard metrics and milestones </t>
  </si>
  <si>
    <r>
      <rPr>
        <sz val="10"/>
        <color rgb="FF000000"/>
        <rFont val="Arial"/>
        <family val="2"/>
      </rPr>
      <t>The table below outlines the aspirational 2030 goals, metrics and short-term milestones in our social value scorecard. The table includes how our metrics and short-term milestones support our 2030 goals, how we measure progress, commentary on our FY2026 performance and any changes made to the scorecard since it was published in the BHP Annual Report 2025.
To demonstrate continual progress towards FY2030, we review our short-term milestones each year and report annually on our performance. New and existing milestones for FY2027 to demonstrate progress towards the 2030 goals are presented in the scorecard but are not intended to represent the full roadmap to FY2030.</t>
    </r>
    <r>
      <rPr>
        <sz val="10"/>
        <color rgb="FFFF0000"/>
        <rFont val="Arial"/>
        <family val="2"/>
      </rPr>
      <t xml:space="preserve"> 
</t>
    </r>
    <r>
      <rPr>
        <sz val="10"/>
        <color rgb="FF000000"/>
        <rFont val="Arial"/>
        <family val="2"/>
      </rPr>
      <t>For information on our approach to social value and the social value scorecard refer to the BHP Annual Report 2026.</t>
    </r>
    <r>
      <rPr>
        <sz val="10"/>
        <color rgb="FFFF0000"/>
        <rFont val="Arial"/>
        <family val="2"/>
      </rPr>
      <t xml:space="preserve">
</t>
    </r>
  </si>
  <si>
    <t>Metrics and short-term 
milestones</t>
  </si>
  <si>
    <t>How the metric/milestone 
supports our 2030 goals</t>
  </si>
  <si>
    <t>Measurement method</t>
  </si>
  <si>
    <t>Commentary on FY2026 progress</t>
  </si>
  <si>
    <t>Changes from scorecard 
published in the Annual Report 2025</t>
  </si>
  <si>
    <t xml:space="preserve">  Decarbonisation</t>
  </si>
  <si>
    <r>
      <t>At least 30% reduction in operational GHG emissions; support 40% GHG emissions intensity reduction of BHP-chartered shipping of our products, and support industry to develop steel production technology capable of 30% lower GHG emissions intensity relative to conventional blast furnace steelmaking</t>
    </r>
    <r>
      <rPr>
        <b/>
        <vertAlign val="superscript"/>
        <sz val="10"/>
        <color rgb="FF476475"/>
        <rFont val="Arial"/>
        <family val="2"/>
      </rPr>
      <t>1</t>
    </r>
    <r>
      <rPr>
        <b/>
        <sz val="10"/>
        <color rgb="FF476475"/>
        <rFont val="Arial"/>
        <family val="2"/>
      </rPr>
      <t>.</t>
    </r>
    <r>
      <rPr>
        <b/>
        <vertAlign val="superscript"/>
        <sz val="10"/>
        <color rgb="FF476475"/>
        <rFont val="Arial"/>
        <family val="2"/>
      </rPr>
      <t>2</t>
    </r>
  </si>
  <si>
    <r>
      <t>Metric: % reduction in operational GHG emissions (Scopes 1 and 2 emissions from our operated assets) from FY2020.</t>
    </r>
    <r>
      <rPr>
        <b/>
        <vertAlign val="superscript"/>
        <sz val="10"/>
        <color rgb="FF476475"/>
        <rFont val="Arial"/>
        <family val="2"/>
      </rPr>
      <t>3</t>
    </r>
  </si>
  <si>
    <t>This metric is the explicit measurement of our operational GHG emissions (Scopes 1 and 2 emissions from our operated assets) medium-term target.
Our plan is to meet our medium-term target through structural GHG emission abatement instead of offsetting our operational GHG emissions using carbon credits.</t>
  </si>
  <si>
    <t>Operational GHG emissions are calculated as per the BHP Annual Report 2026 Sustainability Report 7.6 Methodology for calculating Scopes 1, 2 and 3 GHG emissions.</t>
  </si>
  <si>
    <r>
      <t>33% reduction in operational GHG emissions from FY2020</t>
    </r>
    <r>
      <rPr>
        <vertAlign val="superscript"/>
        <sz val="10"/>
        <color rgb="FF000000"/>
        <rFont val="Arial"/>
        <family val="2"/>
      </rPr>
      <t>3</t>
    </r>
    <r>
      <rPr>
        <sz val="10"/>
        <color rgb="FF000000"/>
        <rFont val="Arial"/>
        <family val="2"/>
      </rPr>
      <t>.
This metric is considered on track.</t>
    </r>
    <r>
      <rPr>
        <sz val="10"/>
        <color rgb="FFFF0000"/>
        <rFont val="Arial"/>
        <family val="2"/>
      </rPr>
      <t xml:space="preserve"> 
</t>
    </r>
    <r>
      <rPr>
        <sz val="10"/>
        <rFont val="Arial"/>
        <family val="2"/>
      </rPr>
      <t>This is assessed using our current operational GHG emissions forecast for FY2030 and methodologies for GHG emissions accounting (see BHP Annual Report 2026 Sustainability Report 7.6 Methodology for calculating Scopes 1, 2 and 3 GHG emissions). Our assessment of progress against the medium-term target is subject to uncertainties and varies depending on underlying assumptions. We expect our operational GHG emissions reduction progress to be non-linear.</t>
    </r>
    <r>
      <rPr>
        <sz val="10"/>
        <color rgb="FFFF0000"/>
        <rFont val="Arial"/>
        <family val="2"/>
      </rPr>
      <t xml:space="preserve">
</t>
    </r>
    <r>
      <rPr>
        <sz val="10"/>
        <color rgb="FF000000"/>
        <rFont val="Arial"/>
        <family val="2"/>
      </rPr>
      <t>For more information refer to the BHP Annual Report 2026 OFR 9.10 Climate change, and Sustainability Report</t>
    </r>
  </si>
  <si>
    <t>None.</t>
  </si>
  <si>
    <r>
      <t>Metric: % reduction in GHG emissions intensity of BHP-chartered shipping of our products from CY2008.</t>
    </r>
    <r>
      <rPr>
        <b/>
        <vertAlign val="superscript"/>
        <sz val="10"/>
        <color rgb="FF476475"/>
        <rFont val="Arial"/>
        <family val="2"/>
      </rPr>
      <t>4</t>
    </r>
  </si>
  <si>
    <t xml:space="preserve">This metric is the explicit measurement of our value chain GHG emissions (Scope 3 emissions) medium-term goal for shipping.
As one of the world’s largest dry bulk charterers, we play an important role in supporting the maritime industry to meet or exceed the GHG emission reduction ambitions set by the International Maritime Organisation. </t>
  </si>
  <si>
    <t>GHG emissions intensity of BHP-chartered shipping of BHP products is calculated as per the BHP Annual Report 2026 Sustainability Report 7.6 Methodology for calculating Scopes 1, 2 and 3 GHG emissions.</t>
  </si>
  <si>
    <r>
      <t>46</t>
    </r>
    <r>
      <rPr>
        <sz val="10"/>
        <color rgb="FF000000"/>
        <rFont val="Arial"/>
        <family val="2"/>
      </rPr>
      <t>% reduction in the GHG emissions intensity of BHP-chartered shipping of our products from CY20</t>
    </r>
    <r>
      <rPr>
        <sz val="10"/>
        <color theme="1"/>
        <rFont val="Arial"/>
        <family val="2"/>
      </rPr>
      <t>08.</t>
    </r>
    <r>
      <rPr>
        <vertAlign val="superscript"/>
        <sz val="10"/>
        <color theme="1"/>
        <rFont val="Arial"/>
        <family val="2"/>
      </rPr>
      <t>4</t>
    </r>
    <r>
      <rPr>
        <vertAlign val="superscript"/>
        <sz val="10"/>
        <color rgb="FFFF0000"/>
        <rFont val="Arial"/>
        <family val="2"/>
      </rPr>
      <t xml:space="preserve">
</t>
    </r>
    <r>
      <rPr>
        <sz val="10"/>
        <color rgb="FF000000"/>
        <rFont val="Arial"/>
        <family val="2"/>
      </rPr>
      <t>This metric is considered on track.
For more information refer to t</t>
    </r>
    <r>
      <rPr>
        <sz val="10"/>
        <rFont val="Arial"/>
        <family val="2"/>
      </rPr>
      <t>he BHP Annual Report 2026 Sustainability Report 2.2.3 Shipping.</t>
    </r>
  </si>
  <si>
    <r>
      <t>Metric: $ committed in steelmaking partnerships and ventures to date (US$).</t>
    </r>
    <r>
      <rPr>
        <b/>
        <vertAlign val="superscript"/>
        <sz val="10"/>
        <color rgb="FF476475"/>
        <rFont val="Arial"/>
        <family val="2"/>
      </rPr>
      <t>5</t>
    </r>
  </si>
  <si>
    <r>
      <t xml:space="preserve">Currently there are no near zero emission technologies for iron ore-based steelmaking that are ready for widespread commercial adoption. This must change for an overall net zero GHG emissions outcome to be feasible. We aim to help address this challenge through our medium-term goal for steelmaking and our associated actions.
</t>
    </r>
    <r>
      <rPr>
        <strike/>
        <sz val="10"/>
        <rFont val="Arial"/>
        <family val="2"/>
      </rPr>
      <t xml:space="preserve">
</t>
    </r>
    <r>
      <rPr>
        <sz val="10"/>
        <rFont val="Arial"/>
        <family val="2"/>
      </rPr>
      <t>'Near zero emissions (for steelmaking or ironmaking)'</t>
    </r>
    <r>
      <rPr>
        <b/>
        <sz val="10"/>
        <rFont val="Arial"/>
        <family val="2"/>
      </rPr>
      <t xml:space="preserve"> </t>
    </r>
    <r>
      <rPr>
        <sz val="10"/>
        <rFont val="Arial"/>
        <family val="2"/>
      </rPr>
      <t>is defined as 0.40 tonnes of CO</t>
    </r>
    <r>
      <rPr>
        <vertAlign val="subscript"/>
        <sz val="10"/>
        <rFont val="Arial"/>
        <family val="2"/>
      </rPr>
      <t>2</t>
    </r>
    <r>
      <rPr>
        <sz val="10"/>
        <rFont val="Arial"/>
        <family val="2"/>
      </rPr>
      <t>-e per tonne of crude steel for 100% ore-based production (no scrap), as defined by the International Energy Agency (IEA) and implemented in ResponsibleSteel International Standard V2.0 (‘near zero’ performance level 4 threshold). IEA (2022), Achieving Net Zero Heavy Industry Sectors in G7 Members, IEA, Paris, License: CC BY 4.0, which also describes the boundary for the emission intensity calculation (including in relation to upstream emissions).</t>
    </r>
  </si>
  <si>
    <t>Funding (US$) committed in steelmaking partnerships and ventures to date.</t>
  </si>
  <si>
    <r>
      <t>US$186 million in committed funding to date (including BHP Ventures investments and based on figures as at 30 June 2026). 
This metric is considered on track.
For more information refer to the</t>
    </r>
    <r>
      <rPr>
        <sz val="10"/>
        <color rgb="FFFF0000"/>
        <rFont val="Arial"/>
        <family val="2"/>
      </rPr>
      <t xml:space="preserve"> </t>
    </r>
    <r>
      <rPr>
        <sz val="10"/>
        <color theme="1"/>
        <rFont val="Arial"/>
        <family val="2"/>
      </rPr>
      <t>BHP Annual 2026 Sustainability Report 2.2.1 Steelmaking.</t>
    </r>
  </si>
  <si>
    <t>None.
This metric will not be reported from FY2027 onwards, as expenditure is no longer considered the most appropriate measure of progress against our value chain goals and intended outcomes. We will continue to provide updates on our Steel Decarbonisation Program through the BHP Annual Report OFR 9.10 Climate change, and Sustainability Report and publish targeted 'Insights' articles that more directly reflect and explain progress and impact towards our medium-term goal for steelmaking. A new milestone related to this steelmaking component of this goal has been added for FY2027 ‒ see below.</t>
  </si>
  <si>
    <t>Milestone FY2026: Progress proof‑of‑concept trials for battery‑electric equipment in collaboration with original equipment manufacturers.</t>
  </si>
  <si>
    <t>To achieve our medium-term target, we are taking the following actions:
–  procuring renewable and other low to zero GHG emissions electricity
–  working to minimise the increase in operational GHG emissions from organic production growth and new operational sites
–  working towards a reduction in risk exposure to diesel displacement solutions through testing, piloting and de-risking battery-electric haul truck technology, battery-electric locomotives and the electrification of excavators and other diesel equipment 
–  pursuing solutions to abate fugitive methane emissions
–  planning to meet our medium-term target through structural GHG emissions abatement instead of offsetting. We will not use carbon credits surrendered to meet regulatory compliance obligations (i.e. those used for compliance under regulatory schemes, such as the Safeguard Mechanism in Australia) to meet our medium-term target.
Our project pathway does not include use of voluntary carbon credits to meet our medium-term target. However, if there is an unanticipated shortfall in our pathway, we may need to use voluntary carbon credits that meet our integrity standards to close the performance gap.
For the definition of 'low to zero GHG emissions' and 'carbon credits' (including voluntary carbon credits) refer to the BHP Annual Report 2026, Additional Information 10.4.</t>
  </si>
  <si>
    <t>Project reports, notes and photographs based on proof-of-concept trials.</t>
  </si>
  <si>
    <r>
      <t>We met this short-term milestone. The proof-of-concept (PoC) trial of two Caterpillar Early Learner battery-electric haul trucks commenced at Western Australia Iron Ore (WAIO) in March 2026, through an industry first collaboration. The trucks are being tested on a purpose-built test track at Jimblebar mine and designed to evaluate the technology under controlled conditions to assess performance and operability. We received two Wabt</t>
    </r>
    <r>
      <rPr>
        <sz val="10"/>
        <rFont val="Arial"/>
        <family val="2"/>
      </rPr>
      <t>ec FLXdrive</t>
    </r>
    <r>
      <rPr>
        <sz val="10"/>
        <color theme="1"/>
        <rFont val="Arial"/>
        <family val="2"/>
      </rPr>
      <t xml:space="preserve"> battery-electric locomotives at WAIO's Port Hedland operations in November 2025. The Wabtec</t>
    </r>
    <r>
      <rPr>
        <sz val="10"/>
        <rFont val="Arial"/>
        <family val="2"/>
      </rPr>
      <t xml:space="preserve"> FLXdrive</t>
    </r>
    <r>
      <rPr>
        <sz val="10"/>
        <color theme="1"/>
        <rFont val="Arial"/>
        <family val="2"/>
      </rPr>
      <t xml:space="preserve"> battery-electric locomotive PoC trial commenced during FY2026 with commissioning activities. In FY2026, two battery-electric locomotives from Progress Rail were delivered to Perth, and will be transported from Perth to Port Hedland for testing as part of the PoC trial in FY2027. </t>
    </r>
    <r>
      <rPr>
        <strike/>
        <sz val="10"/>
        <color theme="1"/>
        <rFont val="Arial"/>
        <family val="2"/>
      </rPr>
      <t xml:space="preserve"> </t>
    </r>
    <r>
      <rPr>
        <sz val="10"/>
        <color theme="1"/>
        <rFont val="Arial"/>
        <family val="2"/>
      </rPr>
      <t xml:space="preserve">
For more information refer to the BHP Annual Report 2026 Sustainability Report.</t>
    </r>
  </si>
  <si>
    <t>Milestone FY2026: Complete the Escondida Boiler Diesel Displacement project and begin construction of its counterpart project at Spence.</t>
  </si>
  <si>
    <t>Project schedule and key activity completion.</t>
  </si>
  <si>
    <t xml:space="preserve">We did not meet this short-term milestone. Construction delays mean the Escondida project is now expected to be completed in FY2027 and the Spence project is also delayed. The delays are not anticipated to impact BHP's FY2030 medium-term target for operational GHG emissions.
For more information refer to the BHP Annual Report 2026 Sustainability Report. </t>
  </si>
  <si>
    <t>Milestone FY2026: Continue development of the direct reduced iron electric smelting furnace pathway to plan.</t>
  </si>
  <si>
    <t>We collaborate with strategic partners in the steel sector through bilateral partnerships and larger consortiums. Our partners share a common aim to demonstrate and accelerate GHG emission reductions in steelmaking – for both existing assets and new steelmaking pathways. The scope of each of our partnership projects is consistent with our partners’ technology roadmaps.
To support the development of near zero emission steelmaking technologies, we aim to progress specific partnerships and projects to more mature development and delivery phases over time, while also considering options for greater collaboration to increase the scale and impact of demonstrations and knowledge sharing.</t>
  </si>
  <si>
    <r>
      <t>Technology selection and project definition to achieve CO</t>
    </r>
    <r>
      <rPr>
        <vertAlign val="subscript"/>
        <sz val="10"/>
        <rFont val="Arial"/>
        <family val="2"/>
      </rPr>
      <t>2</t>
    </r>
    <r>
      <rPr>
        <sz val="10"/>
        <rFont val="Arial"/>
        <family val="2"/>
      </rPr>
      <t xml:space="preserve"> emissions intensity reductions targeted by the project.
Project schedule and key activity completion.</t>
    </r>
  </si>
  <si>
    <r>
      <rPr>
        <sz val="10"/>
        <color theme="1"/>
        <rFont val="Arial"/>
        <family val="2"/>
      </rPr>
      <t>We met this short-term milestone.</t>
    </r>
    <r>
      <rPr>
        <sz val="10"/>
        <color rgb="FF7030A0"/>
        <rFont val="Arial"/>
        <family val="2"/>
      </rPr>
      <t xml:space="preserve">
</t>
    </r>
    <r>
      <rPr>
        <sz val="10"/>
        <color rgb="FF000000"/>
        <rFont val="Arial"/>
        <family val="2"/>
      </rPr>
      <t>–  Increased the use of Pilbara ores in commercial pellet production trials to above 50% to enable use in Direct Reduced Iron (DRI) production and the DRI-Electric Smelting Furnace (ESF) pathway.
–  Progressed NeoSmelt shaft DRI-ESF Pilot with BlueScope, Mitsui Iron Ore Development, Rio Tinto and Woodside Energy with the final design phase 90% complete and a final investment decision expected in Q4 CY2026. The project remains on track to be commissioning in CY2029.</t>
    </r>
  </si>
  <si>
    <t xml:space="preserve">Milestone FY2027: Continue to progress execution of proof-of-concept trials for battery-electric equipment at WAIO. </t>
  </si>
  <si>
    <t>The proof-of-concept (PoC) trials of two Caterpillar Early Learner battery-electric haul trucks commenced at Western Australia Iron Ore (WAIO) in March 2026. These trucks form part of Caterpillar’s Early Learner program and represent two of seven vehicles deployed globally, as well as one of the first operational trials of Caterpillar’s ~220 tonne battery-electric haul trucks technology. For the next phase of the trial in FY2027, we will commission high-power static charging infrastructure and Caterpillar's Dynamic Energy Transfer (DET) system at the Jimblebar test facility. DET is an innovative charging system designed to charge haul trucks while in motion, including while travelling on haul roads. 
In FY2026, we commenced a PoC trial with two Wabtec battery-electric locomotives, with trial of two battery-electric locomotives from Progress Rail due to begin in FY2027. These locomotives incorporate different battery technologies and equipment configurations, with the dual trials designed to enable us to maintain optionality and de-risk exposure to uncertainty around technology readiness. 
These efforts will help us assess operational and safety performance, understand battery efficiency and validate assumptions around maintenance, charging, and battery lifespan. We are collaborating closely with the OEMs, who will use insights from these trials to inform the next phase of their technology development.</t>
  </si>
  <si>
    <t xml:space="preserve">Project reports, notes and photographs based on proof-of-concept trials.
</t>
  </si>
  <si>
    <t>Not applicable.</t>
  </si>
  <si>
    <t>New milestone added for FY2027.</t>
  </si>
  <si>
    <t>Milestone FY2027: Achieve 100% renewable electricity at BMA based on forecasted operational electricity demand.</t>
  </si>
  <si>
    <t>Reducing Scope 2 emissions forms a core component of what will be required to achieve BHP’s FY2030 operational GHG emissions medium‑term target, with delivery expected to be driven predominantly through electricity decarbonisation via renewable power purchase agreements (PPAs), where available and commercially viable.</t>
  </si>
  <si>
    <t>Evidence of PPA commencement of supply and reduction in Scope 2 emissions through retirement of renewable energy certificates (RECs) and large-scale generation certificates (LGCs).</t>
  </si>
  <si>
    <t>Milestone FY2027: Complete the Escondida Boiler Diesel Displacement project.</t>
  </si>
  <si>
    <t>This project aims to replace diesel-fired boilers in copper cathode facilities with a zero-GHG emission thermo-solar solution and electric boiler.</t>
  </si>
  <si>
    <t>Evidence of the project schedule and completion status. Reduction in Scope 1 emissions.</t>
  </si>
  <si>
    <t>Milestone FY2027: Progress modified blast furnace and direct reduced iron-electric smelting furnace pathways to plan.</t>
  </si>
  <si>
    <r>
      <t>Technology selection and project definition to achieve CO</t>
    </r>
    <r>
      <rPr>
        <vertAlign val="subscript"/>
        <sz val="10"/>
        <rFont val="Arial"/>
        <family val="2"/>
      </rPr>
      <t xml:space="preserve">2 </t>
    </r>
    <r>
      <rPr>
        <sz val="10"/>
        <rFont val="Arial"/>
        <family val="2"/>
      </rPr>
      <t>emissions intensity reductions targeted by the project.
Project schedule and key activity completion.</t>
    </r>
  </si>
  <si>
    <t xml:space="preserve">  Healthy environment</t>
  </si>
  <si>
    <r>
      <t>Contribute to global nature-positive action by having at least 2 million hectares of land and water we steward</t>
    </r>
    <r>
      <rPr>
        <b/>
        <vertAlign val="superscript"/>
        <sz val="10"/>
        <color rgb="FF007E72"/>
        <rFont val="Arial"/>
        <family val="2"/>
      </rPr>
      <t>6,7</t>
    </r>
    <r>
      <rPr>
        <b/>
        <sz val="10"/>
        <color rgb="FF007E72"/>
        <rFont val="Arial"/>
        <family val="2"/>
      </rPr>
      <t xml:space="preserve"> under conservation, restoration or regenerative practices. This is an area approximately equivalent to 30% of the land and water we stewarded</t>
    </r>
    <r>
      <rPr>
        <b/>
        <vertAlign val="superscript"/>
        <sz val="10"/>
        <color rgb="FF007E72"/>
        <rFont val="Arial"/>
        <family val="2"/>
      </rPr>
      <t xml:space="preserve">7 </t>
    </r>
    <r>
      <rPr>
        <b/>
        <sz val="10"/>
        <color rgb="FF007E72"/>
        <rFont val="Arial"/>
        <family val="2"/>
      </rPr>
      <t>as at FY2023. In doing so we will take into account areas of highest ecosystem value both within and outside our own operational footprint, in partnership with Indigenous peoples and local communities.</t>
    </r>
    <r>
      <rPr>
        <b/>
        <vertAlign val="superscript"/>
        <sz val="10"/>
        <color rgb="FF007E72"/>
        <rFont val="Arial"/>
        <family val="2"/>
      </rPr>
      <t>8</t>
    </r>
  </si>
  <si>
    <r>
      <rPr>
        <b/>
        <sz val="10"/>
        <color rgb="FF007E72"/>
        <rFont val="Arial"/>
        <family val="2"/>
      </rPr>
      <t xml:space="preserve">Metric: # Ha </t>
    </r>
    <r>
      <rPr>
        <b/>
        <sz val="11"/>
        <color rgb="FF007E72"/>
        <rFont val="Arial"/>
        <family val="2"/>
      </rPr>
      <t>(%</t>
    </r>
    <r>
      <rPr>
        <b/>
        <vertAlign val="superscript"/>
        <sz val="10"/>
        <color rgb="FF007E72"/>
        <rFont val="Arial"/>
        <family val="2"/>
      </rPr>
      <t>9</t>
    </r>
    <r>
      <rPr>
        <b/>
        <sz val="10"/>
        <color rgb="FF007E72"/>
        <rFont val="Arial"/>
        <family val="2"/>
      </rPr>
      <t>) area under stewardship</t>
    </r>
    <r>
      <rPr>
        <b/>
        <vertAlign val="superscript"/>
        <sz val="10"/>
        <color rgb="FF007E72"/>
        <rFont val="Arial"/>
        <family val="2"/>
      </rPr>
      <t>6</t>
    </r>
    <r>
      <rPr>
        <b/>
        <sz val="10"/>
        <color rgb="FF007E72"/>
        <rFont val="Arial"/>
        <family val="2"/>
      </rPr>
      <t xml:space="preserve"> that has a formal management plan that includes conservation, restoration or regenerative practices.</t>
    </r>
    <r>
      <rPr>
        <b/>
        <vertAlign val="superscript"/>
        <sz val="10"/>
        <color rgb="FF007E72"/>
        <rFont val="Arial"/>
        <family val="2"/>
      </rPr>
      <t>8</t>
    </r>
  </si>
  <si>
    <r>
      <rPr>
        <sz val="10"/>
        <color rgb="FF000000"/>
        <rFont val="Arial"/>
        <family val="2"/>
      </rPr>
      <t xml:space="preserve">This metric supports delivery of the </t>
    </r>
    <r>
      <rPr>
        <i/>
        <sz val="10"/>
        <color rgb="FF000000"/>
        <rFont val="Arial"/>
        <family val="2"/>
      </rPr>
      <t>Healthy environment</t>
    </r>
    <r>
      <rPr>
        <sz val="10"/>
        <color rgb="FF000000"/>
        <rFont val="Arial"/>
        <family val="2"/>
      </rPr>
      <t xml:space="preserve"> goal by tracking the area under stewardship that has a formal management plan that includes conservation, restoration or regenerative practices.</t>
    </r>
  </si>
  <si>
    <r>
      <rPr>
        <b/>
        <sz val="10"/>
        <color rgb="FF000000"/>
        <rFont val="Arial"/>
        <family val="2"/>
      </rPr>
      <t># hectares metric:</t>
    </r>
    <r>
      <rPr>
        <sz val="10"/>
        <color rgb="FF000000"/>
        <rFont val="Arial"/>
        <family val="2"/>
      </rPr>
      <t xml:space="preserve"> The number of hectares that have a formal management plan that includes conservation, restoration or regenerative practices.
</t>
    </r>
    <r>
      <rPr>
        <b/>
        <sz val="10"/>
        <color rgb="FF000000"/>
        <rFont val="Arial"/>
        <family val="2"/>
      </rPr>
      <t xml:space="preserve">% metric: </t>
    </r>
    <r>
      <rPr>
        <sz val="10"/>
        <color rgb="FF000000"/>
        <rFont val="Arial"/>
        <family val="2"/>
      </rPr>
      <t xml:space="preserve">The percentage metric measures progress towards having an area approximately equivalent to 30% of the land and water stewarded by BHP as at FY2023 (excluding areas held under greenfield exploration licences (or equivalent tenements) which are outside the area of influence of existing mine operations) under conservation, restoration or regenerative practices by FY2030.
</t>
    </r>
  </si>
  <si>
    <r>
      <rPr>
        <sz val="10"/>
        <rFont val="Arial"/>
        <family val="2"/>
      </rPr>
      <t>246,379 hectares of the land and water that we stewarded at the end of FY2026 has a formal management plan that includes conservation, restoration or regeneration. 
3.8% tow</t>
    </r>
    <r>
      <rPr>
        <sz val="10"/>
        <color rgb="FF000000"/>
        <rFont val="Arial"/>
        <family val="2"/>
      </rPr>
      <t>ards having an area approximately equivalent to 30% of the land and water stewarded by BHP as at FY2023 (excluding areas held under greenfield exploration licences (or equivalent tenements) which are outside the area of influence of existing mine operations) under conservation, restoration or regenerative practices by FY2030.
This metric is considered on track.
For more information refer to the Annual Report 2026 OFR 9.9 Nature and environmental performance and on the Nature and environmental performance webpage, available at bhp.com</t>
    </r>
  </si>
  <si>
    <r>
      <t xml:space="preserve">Metric updated to align with the revised </t>
    </r>
    <r>
      <rPr>
        <i/>
        <sz val="10"/>
        <color rgb="FF000000"/>
        <rFont val="Arial"/>
        <family val="2"/>
      </rPr>
      <t xml:space="preserve">Healthy environment </t>
    </r>
    <r>
      <rPr>
        <sz val="10"/>
        <color rgb="FF000000"/>
        <rFont val="Arial"/>
        <family val="2"/>
      </rPr>
      <t>goal wording by introducing a hectare-based measure linked to the 2 million-hectare ambition. The percentage metric continues to measure progress towards having an area approximately equivalent to 30% of the land and water stewarded by BHP as at FY2023 under conservation, restoration or regenerative practices by FY2030.</t>
    </r>
  </si>
  <si>
    <r>
      <t>Metric: # assets with natural capital accou</t>
    </r>
    <r>
      <rPr>
        <b/>
        <sz val="10"/>
        <color rgb="FF007E72"/>
        <rFont val="Arial"/>
        <family val="2"/>
      </rPr>
      <t>nt.</t>
    </r>
    <r>
      <rPr>
        <b/>
        <vertAlign val="superscript"/>
        <sz val="10"/>
        <color rgb="FF007E72"/>
        <rFont val="Arial"/>
        <family val="2"/>
      </rPr>
      <t>10</t>
    </r>
  </si>
  <si>
    <t>Natural capital accounts are a way to measure the amount, condition and value of environmental assets, helping to describe changes in ecosystems and how they could impact wellbeing and economies.</t>
  </si>
  <si>
    <t>Confirm the number of BHP operated assets with a natural capital account.</t>
  </si>
  <si>
    <t>One asset with natural capital account, at BMA.
This metric is considered on track. 
For more information refer to the BHP Annual Report 2026 OFR 9.9 Nature and environmental performance and on the Nature and environmental performance webpage, available at bhp.com</t>
  </si>
  <si>
    <t>Milestone FY2026: Deliver 95% of the FY2026 actions in the water stewardship priorities – water quality and context‑based water targets.</t>
  </si>
  <si>
    <t>We committed in our Water Stewardship Position Statement to develop and implement context-based water targets (CBWTs) and to effectively manage water-related risks at an asset level. These targets were informed by independent Water Resource Situational Analyses (WRSAs), which identify shared water challenges and priority water-related risks at a catchment level, together with BHP’s own risk assessments. CBWTs include milestones to track progress to FY2030. They are intended to support improved water management and contribute to shared approaches to water stewardship in the regions where we operate. Asset water quality reviews support the identification and management of water quality risks across our operated assets, consistent with our commitment to responsible water stewardship.</t>
  </si>
  <si>
    <t>Progress is measured using two components, equally weighted:
(1) Context-based water target (CBWT) action plans: Seven operated assets have CBWTs and associated asset-level action plans. These action plans may include activities required in the current year to achieve future-year public milestones, as published on the Shared water challenges page at bhp.com. Actions within each asset's plan are weighted according to their materiality to milestone achievement and/or effort to deliver. Each of the seven asset CBWT plans is equally weighted in the overall component score.
(2) Asset water quality review actions: Each operated asset completes the same set of water quality review actions. Each asset is equally weighted in the overall component score.
The overall water stewardship delivery score is calculated as the equally weighted average of these two components.</t>
  </si>
  <si>
    <t>We met this short-term milestone, delivering 99% of the FY2026 actions in water stewardship priorities comprising:
(1) CBWT action plans: 99% delivery of context-based water target action plans across the seven assets with CBWTs.
(2) Water quality review actions: 100% completion across all operated assets.
Six of the seven assets with CBWTs achieved 100% delivery of their FY2026 action plans. One asset achieved 90% delivery, reflecting partial achievement of one milestone. As each asset is weighted equally, this resulted in 99% overall CBWT delivery.
WAIO achieved 100% delivery of its FY2026 CBWT action plan, which was developed recognising the regulatory approval pathway and timing dependencies for the external milestone to install and commission additional capacity in the Central Pilbara for beneficial use of surplus water. This external milestone, which is subject to regulatory approvals, was partially met in FY2026.
Further information on FY2026 CBWT milestone delivery, including the above WAIO CBWT milestone, is provided in the BHP Annual Report 2026 OFR 9.9 Nature and environmental performance.</t>
  </si>
  <si>
    <r>
      <t xml:space="preserve">Milestone FY2027: 42% of </t>
    </r>
    <r>
      <rPr>
        <b/>
        <i/>
        <sz val="10"/>
        <color rgb="FF018982"/>
        <rFont val="Arial"/>
        <family val="2"/>
      </rPr>
      <t>Healthy environment</t>
    </r>
    <r>
      <rPr>
        <b/>
        <sz val="10"/>
        <color rgb="FF018982"/>
        <rFont val="Arial"/>
        <family val="2"/>
      </rPr>
      <t xml:space="preserve"> goal hectares in pla</t>
    </r>
    <r>
      <rPr>
        <b/>
        <sz val="10"/>
        <color rgb="FF007E72"/>
        <rFont val="Arial"/>
        <family val="2"/>
      </rPr>
      <t>n</t>
    </r>
    <r>
      <rPr>
        <b/>
        <vertAlign val="superscript"/>
        <sz val="10"/>
        <color rgb="FF007E72"/>
        <rFont val="Arial"/>
        <family val="2"/>
      </rPr>
      <t>11</t>
    </r>
    <r>
      <rPr>
        <b/>
        <sz val="10"/>
        <color rgb="FFFF0000"/>
        <rFont val="Arial"/>
        <family val="2"/>
      </rPr>
      <t xml:space="preserve"> </t>
    </r>
    <r>
      <rPr>
        <b/>
        <sz val="10"/>
        <color rgb="FF018982"/>
        <rFont val="Arial"/>
        <family val="2"/>
      </rPr>
      <t>or under conservation, restoration or regenerative practices.</t>
    </r>
  </si>
  <si>
    <r>
      <rPr>
        <sz val="10"/>
        <color rgb="FF000000"/>
        <rFont val="Arial"/>
        <family val="2"/>
      </rPr>
      <t xml:space="preserve">This milestone supports delivery of the </t>
    </r>
    <r>
      <rPr>
        <i/>
        <sz val="10"/>
        <color rgb="FF000000"/>
        <rFont val="Arial"/>
        <family val="2"/>
      </rPr>
      <t>Healthy environment</t>
    </r>
    <r>
      <rPr>
        <sz val="10"/>
        <color rgb="FF000000"/>
        <rFont val="Arial"/>
        <family val="2"/>
      </rPr>
      <t xml:space="preserve"> goal by tracking progress in advancing selected project opportunities from identification into project development or beyond. Achievement of this milestone would mean that 42% of the hectares required to meet the goal are either ‘in plan’ ‒ with defined project development foundations in place ‒ or are already under conservation, restoration or regenerative practices. This supports a credible pathway towards the FY2030 goal by focusing on hectares that have progressed beyond opportunity identification and are advancing through project development, management planning or on-ground action.
'In plan' refers to </t>
    </r>
    <r>
      <rPr>
        <i/>
        <sz val="10"/>
        <color rgb="FF000000"/>
        <rFont val="Arial"/>
        <family val="2"/>
      </rPr>
      <t>Healthy environment</t>
    </r>
    <r>
      <rPr>
        <sz val="10"/>
        <color rgb="FF000000"/>
        <rFont val="Arial"/>
        <family val="2"/>
      </rPr>
      <t xml:space="preserve"> goal hectares that have progressed from opportunity identification into project development, including management planning and Indigenous and/or community engagement. These hectares are not yet under a formal management plan.</t>
    </r>
  </si>
  <si>
    <r>
      <t xml:space="preserve">The numerator for the calculation of this percentage metric is the number of hectares associated with </t>
    </r>
    <r>
      <rPr>
        <i/>
        <sz val="10"/>
        <color rgb="FF000000"/>
        <rFont val="Arial"/>
        <family val="2"/>
      </rPr>
      <t>Healthy environment</t>
    </r>
    <r>
      <rPr>
        <sz val="10"/>
        <color rgb="FF000000"/>
        <rFont val="Arial"/>
        <family val="2"/>
      </rPr>
      <t xml:space="preserve"> goal projects ‘in plan’ or that have a formal management plan that includes conservation, restoration or regenerative practices. 
The denominator is the total number of hectares required to meet the </t>
    </r>
    <r>
      <rPr>
        <i/>
        <sz val="10"/>
        <color rgb="FF000000"/>
        <rFont val="Arial"/>
        <family val="2"/>
      </rPr>
      <t xml:space="preserve">Healthy environment </t>
    </r>
    <r>
      <rPr>
        <sz val="10"/>
        <color rgb="FF000000"/>
        <rFont val="Arial"/>
        <family val="2"/>
      </rPr>
      <t xml:space="preserve">goal, which is 2 million.
</t>
    </r>
  </si>
  <si>
    <r>
      <t xml:space="preserve">Milestone FY2027: Six </t>
    </r>
    <r>
      <rPr>
        <b/>
        <i/>
        <sz val="10"/>
        <color rgb="FF018982"/>
        <rFont val="Arial"/>
        <family val="2"/>
      </rPr>
      <t xml:space="preserve">Healthy environment </t>
    </r>
    <r>
      <rPr>
        <b/>
        <sz val="10"/>
        <color rgb="FF018982"/>
        <rFont val="Arial"/>
        <family val="2"/>
      </rPr>
      <t>goal projects (in total) with formal Indigenous and/or community engagement or partnership plans.</t>
    </r>
  </si>
  <si>
    <r>
      <t xml:space="preserve">This milestone supports delivery of the </t>
    </r>
    <r>
      <rPr>
        <i/>
        <sz val="10"/>
        <color rgb="FF000000"/>
        <rFont val="Arial"/>
        <family val="2"/>
      </rPr>
      <t>Healthy environment</t>
    </r>
    <r>
      <rPr>
        <sz val="10"/>
        <color rgb="FF000000"/>
        <rFont val="Arial"/>
        <family val="2"/>
      </rPr>
      <t xml:space="preserve"> goal by embedding structured Indigenous and/or community engagement across priority </t>
    </r>
    <r>
      <rPr>
        <i/>
        <sz val="10"/>
        <color rgb="FF000000"/>
        <rFont val="Arial"/>
        <family val="2"/>
      </rPr>
      <t>Healthy environment</t>
    </r>
    <r>
      <rPr>
        <sz val="10"/>
        <color rgb="FF000000"/>
        <rFont val="Arial"/>
        <family val="2"/>
      </rPr>
      <t xml:space="preserve"> goal projects. </t>
    </r>
  </si>
  <si>
    <r>
      <t xml:space="preserve">Count the number of </t>
    </r>
    <r>
      <rPr>
        <i/>
        <sz val="10"/>
        <rFont val="Arial"/>
        <family val="2"/>
      </rPr>
      <t>Healthy environment</t>
    </r>
    <r>
      <rPr>
        <sz val="10"/>
        <rFont val="Arial"/>
        <family val="2"/>
      </rPr>
      <t xml:space="preserve"> goal projects that have formal Indigenous and/or community stakeholder engagement or partnership plans in place. The FY2027 milestone is six projects in total, focused on priority projects in the optimised pipeline.</t>
    </r>
  </si>
  <si>
    <t>Milestone FY2027: Three assets (in total) with natural capital accounts.</t>
  </si>
  <si>
    <t>Confirm the total number of BHP operated assets with a natural capital account (three).</t>
  </si>
  <si>
    <t xml:space="preserve">  Indigenous partnerships</t>
  </si>
  <si>
    <t>Respectful relationships that hear and act upon the distinct perspectives, aspirations and rights of Indigenous peoples and support the delivery of mutually beneficial and jointly defined outcomes.</t>
  </si>
  <si>
    <r>
      <t>Metric: % Indigenous employee participation.</t>
    </r>
    <r>
      <rPr>
        <b/>
        <vertAlign val="superscript"/>
        <sz val="10"/>
        <color rgb="FFF36821"/>
        <rFont val="Arial"/>
        <family val="2"/>
      </rPr>
      <t>12</t>
    </r>
  </si>
  <si>
    <t>BHP acknowledges the importance of a diverse workforce that understands the lived experiences of and cultural nuances and protocols that exist within Indigenous communities. We seek to contribute to intergenerational wealth creation opportunities for Indigenous peoples through employment, training, procurement and business support.</t>
  </si>
  <si>
    <t>We calculate the percentage of Indigenous employee representation based on a ‘point in time’ snapshot of employees working in operational roles (excluding employees working in non-operational roles and contractors) as at 30 June each year.</t>
  </si>
  <si>
    <r>
      <rPr>
        <sz val="10"/>
        <color rgb="FF000000"/>
        <rFont val="Arial"/>
        <family val="2"/>
      </rPr>
      <t xml:space="preserve">Indigenous employee participation:
</t>
    </r>
    <r>
      <rPr>
        <sz val="10"/>
        <rFont val="Arial"/>
        <family val="2"/>
      </rPr>
      <t xml:space="preserve">9.3% </t>
    </r>
    <r>
      <rPr>
        <sz val="10"/>
        <color rgb="FF000000"/>
        <rFont val="Arial"/>
        <family val="2"/>
      </rPr>
      <t>Australia</t>
    </r>
    <r>
      <rPr>
        <vertAlign val="superscript"/>
        <sz val="10"/>
        <rFont val="Arial"/>
        <family val="2"/>
      </rPr>
      <t xml:space="preserve">13
</t>
    </r>
    <r>
      <rPr>
        <sz val="10"/>
        <rFont val="Arial"/>
        <family val="2"/>
      </rPr>
      <t>20.2% Canada</t>
    </r>
    <r>
      <rPr>
        <vertAlign val="superscript"/>
        <sz val="10"/>
        <rFont val="Arial"/>
        <family val="2"/>
      </rPr>
      <t xml:space="preserve">14
</t>
    </r>
    <r>
      <rPr>
        <sz val="10"/>
        <rFont val="Arial"/>
        <family val="2"/>
      </rPr>
      <t>11.7% Chile</t>
    </r>
    <r>
      <rPr>
        <vertAlign val="superscript"/>
        <sz val="10"/>
        <rFont val="Arial"/>
        <family val="2"/>
      </rPr>
      <t xml:space="preserve">15
</t>
    </r>
    <r>
      <rPr>
        <sz val="10"/>
        <color rgb="FF000000"/>
        <rFont val="Arial"/>
        <family val="2"/>
      </rPr>
      <t xml:space="preserve">Our Indigenous employment metrics for FY2026 are in relation to Indigenous employee participation in operational roles, not non-operational roles.
</t>
    </r>
    <r>
      <rPr>
        <vertAlign val="superscript"/>
        <sz val="10"/>
        <color rgb="FFFF0000"/>
        <rFont val="Arial"/>
        <family val="2"/>
      </rPr>
      <t xml:space="preserve">
</t>
    </r>
    <r>
      <rPr>
        <sz val="10"/>
        <color rgb="FF000000"/>
        <rFont val="Arial"/>
        <family val="2"/>
      </rPr>
      <t xml:space="preserve">Our Indigenous employment metrics are considered on track and represent an improvement on our FY2025 performance. 
</t>
    </r>
    <r>
      <rPr>
        <sz val="10"/>
        <color rgb="FFFF0000"/>
        <rFont val="Arial"/>
        <family val="2"/>
      </rPr>
      <t xml:space="preserve">
</t>
    </r>
    <r>
      <rPr>
        <sz val="10"/>
        <color rgb="FF000000"/>
        <rFont val="Arial"/>
        <family val="2"/>
      </rPr>
      <t xml:space="preserve">Indigenous employment teams develop and implement Indigenous workforce initiatives to provide pathways to employment, support our Indigenous workforce, build a culturally capable non-Indigenous workforce and meet our employment targets. 
</t>
    </r>
    <r>
      <rPr>
        <sz val="10"/>
        <color rgb="FFFF0000"/>
        <rFont val="Arial"/>
        <family val="2"/>
      </rPr>
      <t xml:space="preserve">
</t>
    </r>
    <r>
      <rPr>
        <sz val="10"/>
        <color rgb="FF000000"/>
        <rFont val="Arial"/>
        <family val="2"/>
      </rPr>
      <t>For more information refer to the BHP Annual Report 2026 OFR 9.4 People.</t>
    </r>
  </si>
  <si>
    <t>Metric: Indigenous procurement spend (US$).</t>
  </si>
  <si>
    <t>BHP aims to support reconciliation with Indigenous peoples and contribute to improved social, economic and environmental outcomes. We believe one of the most effective ways to support the creation of economic empowerment for Indigenous peoples is through increased participation in procurement and contracting opportunities. We seek to contribute to intergenerational wealth creation opportunities for Indigenous peoples through employment, training, procurement and business support.</t>
  </si>
  <si>
    <t xml:space="preserve">The Indigenous procurement spend is tracked and measured via SAP and the Local Buy Program. The spend figures are based on approved invoice spend and are subject to external assurance. We will report progress each year in the BHP Annual Report and this ESG Standards and Databook. </t>
  </si>
  <si>
    <t xml:space="preserve">Indigenous spend = US$1,007 million total, comprising Australia: US$583 million, Canada US$381 million, Chile US$41 million. Increase from FY2025 of 18%. Spend with 285 vendors. 
</t>
  </si>
  <si>
    <r>
      <t>Metric: Progress</t>
    </r>
    <r>
      <rPr>
        <b/>
        <sz val="10"/>
        <color rgb="FFEB5F0A"/>
        <rFont val="Arial"/>
        <family val="2"/>
      </rPr>
      <t xml:space="preserve"> to plan.</t>
    </r>
    <r>
      <rPr>
        <b/>
        <vertAlign val="superscript"/>
        <sz val="10"/>
        <color rgb="FFEB5F0A"/>
        <rFont val="Arial"/>
        <family val="2"/>
      </rPr>
      <t>16</t>
    </r>
  </si>
  <si>
    <t xml:space="preserve">Operating on or near Indigenous traditional lands brings with it responsibility and opportunity. Our ambition is to build long-term relationships with Indigenous peoples based on trust, mutual benefit and respect for their distinct cultures, rights and aspirations. To measure our performance with the Indigenous partnerships pillar, we will measure and disclose the progress of regional plans and commitments co-designed with Indigenous peoples. </t>
  </si>
  <si>
    <t>We measure progress in relation to the milestones agreed in the Australia Reconciliation Action Plan and Canada Indigenous Partnership Plan.</t>
  </si>
  <si>
    <t xml:space="preserve">Australia, Canada and Chile have established co-designed regional Indigenous Peoples Plans that incorporate the voices and perspectives of Indigenous peoples. In Australia, we continued to implement our sixth Reconciliation Action Plan and all targets are 'on track' for delivery. In Canada, the Indigenous Partnerships Plan is considered 'on track'. In Chile, the plan was established in FY2026 through an Indigenous Advisory Panel and will begin to be tracked in FY2027.
For more information refer to the BHP Annual Report 2026 OFR 9.8 Indigenous peoples and bhp.com/sustainability/indigenous-peoples where the plans are publicly available.
</t>
  </si>
  <si>
    <r>
      <t>Metric: Present relationship he</t>
    </r>
    <r>
      <rPr>
        <b/>
        <sz val="10"/>
        <color rgb="FFEB5F0A"/>
        <rFont val="Arial"/>
        <family val="2"/>
      </rPr>
      <t>alth.</t>
    </r>
    <r>
      <rPr>
        <b/>
        <vertAlign val="superscript"/>
        <sz val="10"/>
        <color rgb="FFEB5F0A"/>
        <rFont val="Arial"/>
        <family val="2"/>
      </rPr>
      <t>17</t>
    </r>
  </si>
  <si>
    <t xml:space="preserve">Operating on or near Indigenous traditional lands brings with it responsibility and opportunity. Our ambition is to build long-term relationships with Indigenous peoples based on trust, mutual benefit and respect for their distinct cultures, rights and aspirations. To measure our performance with the Indigenous partnerships pillar, we will measure and disclose relationship health as assessed by Indigenous partners. 
</t>
  </si>
  <si>
    <t>Indigenous partners who participated in the inaugural relationship health check project in FY2024 considered and provided feedback on social, cultural and commercial aspects of their relationship with BHP and provided a rating on the present health of their relationship with BHP, which was reported in our FY2024 social value scorecard.</t>
  </si>
  <si>
    <t xml:space="preserve">We plan to report on this metric every three years, with the next report scheduled for FY2027. </t>
  </si>
  <si>
    <t xml:space="preserve">Milestone FY2025: Indigenous voices and perspectives are incorporated into co-designed priorities in each region.
</t>
  </si>
  <si>
    <t xml:space="preserve">Co-design requires meaningful engagement and contribution to the plan and/or target from a variety of interested partners and stakeholders. Our co-designed regional plans will outline how we will engage with Indigenous communities, partners and stakeholders and the priority topics on which we intend to focus our engagement in each country where we operate. </t>
  </si>
  <si>
    <t xml:space="preserve">Co-design of plans with Indigenous peoples, and publication of regional Indigenous Peoples Plans on our website. </t>
  </si>
  <si>
    <t xml:space="preserve">As reported in FY2025, we ‘partially met’ our FY2025 short-term milestone that ‘Indigenous voices and perspectives are incorporated into co-designed priorities in each region’, with two out of the three countries in which we operate (Australia and Canada) publishing a co-designed regional Indigenous Peoples Plan that incorporates the voices and perspectives of Indigenous peoples. In FY2026, we achieved this milestone with the development of the Chile Indigenous Peoples Plan for FY2026‒FY2030. </t>
  </si>
  <si>
    <t>Milestone FY2026: Deliver FY2026 commitments outlined in Australian Reconciliation Action Plan and Canada Indigenous Partnership Plan.</t>
  </si>
  <si>
    <r>
      <rPr>
        <sz val="10"/>
        <rFont val="Arial"/>
        <family val="2"/>
      </rPr>
      <t>We met this short-term milestone.</t>
    </r>
    <r>
      <rPr>
        <sz val="10"/>
        <color theme="1"/>
        <rFont val="Arial"/>
        <family val="2"/>
      </rPr>
      <t xml:space="preserve">
In Australia, we continued to implement our sixth Reconciliation Action Plan and all targets are 'on track'. In Canada, the Indigenous Partnerships Plan is considered on track.
For more information refer to the BHP Annual Report 2026 OFR 9.8 Indigenous peoples and bhp.com/sustainability/indigenous-peoples where the plans are publicly available.</t>
    </r>
  </si>
  <si>
    <t>Milestone FY2027: Deliver commitments outlined in the co-designed Australia Reconciliation Action Plan, the Canada Indigenous Partnerships Plan and the Chile Indigenous Peoples Plan.</t>
  </si>
  <si>
    <r>
      <t xml:space="preserve">Operating on or near Indigenous traditional lands brings with it responsibility and opportunity. Our ambition is to build long-term relationships with Indigenous peoples based on trust, mutual benefit and respect for their distinct cultures, rights and aspirations. To measure our performance with the </t>
    </r>
    <r>
      <rPr>
        <i/>
        <sz val="10"/>
        <color theme="1"/>
        <rFont val="Arial"/>
        <family val="2"/>
      </rPr>
      <t>Indigenous partnerships</t>
    </r>
    <r>
      <rPr>
        <sz val="10"/>
        <color theme="1"/>
        <rFont val="Arial"/>
        <family val="2"/>
      </rPr>
      <t xml:space="preserve"> pillar, we will measure and disclose the progress of regional plans and commitments co-designed with Indigenous peoples. </t>
    </r>
  </si>
  <si>
    <t>We measure progress in relation to the milestones agreed in the Australia Reconciliation Action Plan, Canada Indigenous Partnership Plan and the Chile Indigenous Peoples Plan.</t>
  </si>
  <si>
    <t xml:space="preserve">  Safe, inclusive and future-ready workforce</t>
  </si>
  <si>
    <r>
      <t>A thriving workforce that is safe, healthy, gender balanced at every level, culturally diverse</t>
    </r>
    <r>
      <rPr>
        <b/>
        <vertAlign val="superscript"/>
        <sz val="10"/>
        <color rgb="FF0C637C"/>
        <rFont val="Arial"/>
        <family val="2"/>
      </rPr>
      <t xml:space="preserve">18 </t>
    </r>
    <r>
      <rPr>
        <b/>
        <sz val="10"/>
        <color rgb="FF0C637C"/>
        <rFont val="Arial"/>
        <family val="2"/>
      </rPr>
      <t>and inclusive and skilled for the future.</t>
    </r>
  </si>
  <si>
    <t>Metric: % Engagement and Perception Survey wellbeing score.</t>
  </si>
  <si>
    <t xml:space="preserve">A thriving workforce enables safe and productive operations. A core component of creating a workplace where everyone thrives is enabling the positive wellbeing of our employees and contractors. </t>
  </si>
  <si>
    <t xml:space="preserve">Employee wellbeing is measured through the Engagement and Perception Survey – a voluntary survey run twice a year to better understand the experience of our workforce. Employees and embedded contractors are invited to respond to a series of workforce engagement related questions and asked to respond on a five-point scale. 
</t>
  </si>
  <si>
    <t>88% Engagement and Perception Survey wellbeing score
This metric is considered on track. 
For more information refer to the BHP Annual Report 2026 OFR 9.4 People and bhp.com/sustainability/people.</t>
  </si>
  <si>
    <t>Metric from FY2027: Engagement and Perception Survey Inclusion Index.</t>
  </si>
  <si>
    <r>
      <rPr>
        <sz val="10"/>
        <color rgb="FF000000"/>
        <rFont val="Arial"/>
        <family val="2"/>
      </rPr>
      <t>We believe inclusion is</t>
    </r>
    <r>
      <rPr>
        <sz val="10"/>
        <color rgb="FFFF0000"/>
        <rFont val="Arial"/>
        <family val="2"/>
      </rPr>
      <t xml:space="preserve"> </t>
    </r>
    <r>
      <rPr>
        <sz val="10"/>
        <color rgb="FF000000"/>
        <rFont val="Arial"/>
        <family val="2"/>
      </rPr>
      <t>the foundation of a safe, respectful and high‑performing workplace. Measuring inclusion through the Engagement and Perception Survey Inclusion Index enables us to understand workforce experience and monitor progress towards creating a more inclusive workplace.</t>
    </r>
  </si>
  <si>
    <r>
      <rPr>
        <sz val="10"/>
        <color rgb="FF000000"/>
        <rFont val="Arial"/>
        <family val="2"/>
      </rPr>
      <t>The</t>
    </r>
    <r>
      <rPr>
        <sz val="10"/>
        <color rgb="FFFF0000"/>
        <rFont val="Arial"/>
        <family val="2"/>
      </rPr>
      <t xml:space="preserve"> </t>
    </r>
    <r>
      <rPr>
        <sz val="10"/>
        <color rgb="FF000000"/>
        <rFont val="Arial"/>
        <family val="2"/>
      </rPr>
      <t>Engagement and Perception Survey Inclusion Index is calculated from responses to inclusion-related questions in the Engagement and Perception survey, a voluntary survey conducted twice a year. Employees and embedded contractors are invited to respond using a five-point scale. </t>
    </r>
  </si>
  <si>
    <t>New metric added for FY2027.
This metric will replace the % Engagement and Perception Survey wellbeing score.</t>
  </si>
  <si>
    <r>
      <t>Metric: % female employee representation.</t>
    </r>
    <r>
      <rPr>
        <b/>
        <vertAlign val="superscript"/>
        <sz val="10"/>
        <color rgb="FF0C637C"/>
        <rFont val="Arial"/>
        <family val="2"/>
      </rPr>
      <t>12</t>
    </r>
  </si>
  <si>
    <t>We believe inclusion is the foundation of a safe, respectful and high-performing workplace, and we value diversity for the breadth of perspectives and experience it brings.</t>
  </si>
  <si>
    <t xml:space="preserve">We calculate the percentage of female workforce representation based on a ‘point in time’ snapshot of employees as at 30 June each year, including employees on extended absence, as used in internal management reporting. Our data does not include contractors. 
</t>
  </si>
  <si>
    <r>
      <rPr>
        <sz val="10"/>
        <color rgb="FF000000"/>
        <rFont val="Arial"/>
        <family val="2"/>
      </rPr>
      <t>41.5% female employee representation</t>
    </r>
    <r>
      <rPr>
        <vertAlign val="superscript"/>
        <sz val="10"/>
        <rFont val="Arial"/>
        <family val="2"/>
      </rPr>
      <t>12</t>
    </r>
    <r>
      <rPr>
        <sz val="10"/>
        <color rgb="FFFF0000"/>
        <rFont val="Arial"/>
        <family val="2"/>
      </rPr>
      <t xml:space="preserve">
</t>
    </r>
    <r>
      <rPr>
        <sz val="10"/>
        <rFont val="Arial"/>
        <family val="2"/>
      </rPr>
      <t>This metric is considered on track.</t>
    </r>
    <r>
      <rPr>
        <sz val="10"/>
        <color rgb="FFFF0000"/>
        <rFont val="Arial"/>
        <family val="2"/>
      </rPr>
      <t xml:space="preserve">
</t>
    </r>
    <r>
      <rPr>
        <sz val="10"/>
        <color rgb="FF000000"/>
        <rFont val="Arial"/>
        <family val="2"/>
      </rPr>
      <t>For more information refer to the Annual Report 2026 OFR 9.4 People and bhp.com/sustainability/people.</t>
    </r>
  </si>
  <si>
    <t>None</t>
  </si>
  <si>
    <r>
      <rPr>
        <b/>
        <sz val="10"/>
        <color rgb="FF0C637C"/>
        <rFont val="Arial"/>
        <family val="2"/>
      </rPr>
      <t>Milestone FY2026: Improvement on high potential injury frequency rate from FY2025.</t>
    </r>
    <r>
      <rPr>
        <b/>
        <vertAlign val="superscript"/>
        <sz val="10"/>
        <color rgb="FF0C637C"/>
        <rFont val="Arial"/>
        <family val="2"/>
      </rPr>
      <t>19</t>
    </r>
  </si>
  <si>
    <t xml:space="preserve">There is nothing more important than protecting the safety and wellbeing of our workforce to enable members to thrive now and into the future. </t>
  </si>
  <si>
    <t xml:space="preserve">We calculate the number of high potential injury (HPI) events (number of recordable injuries and first aid cases where there was the potential for a fatality) divided by the number of total work hours and multiplied by 1,000,000 (i.e. per 1 million hours worked) for employees and contractors combined.
</t>
  </si>
  <si>
    <r>
      <rPr>
        <sz val="10"/>
        <rFont val="Arial"/>
        <family val="2"/>
      </rPr>
      <t>0.07</t>
    </r>
    <r>
      <rPr>
        <sz val="10"/>
        <color rgb="FF000000"/>
        <rFont val="Arial"/>
        <family val="2"/>
      </rPr>
      <t xml:space="preserve"> high potential injury frequency rate
</t>
    </r>
    <r>
      <rPr>
        <sz val="10"/>
        <color theme="1"/>
        <rFont val="Arial"/>
        <family val="2"/>
      </rPr>
      <t>We met this short-term milestone.</t>
    </r>
    <r>
      <rPr>
        <sz val="10"/>
        <rFont val="Arial"/>
        <family val="2"/>
      </rPr>
      <t xml:space="preserve">
For more information refer to the BHP Annual Report 2026 OFR 1 Safety </t>
    </r>
    <r>
      <rPr>
        <sz val="10"/>
        <color rgb="FF000000"/>
        <rFont val="Arial"/>
        <family val="2"/>
      </rPr>
      <t>and bhp.com/sustainability/safety.</t>
    </r>
  </si>
  <si>
    <r>
      <t>Milestone FY2027: High potential injury frequency rate year-on-year improvement.</t>
    </r>
    <r>
      <rPr>
        <b/>
        <vertAlign val="superscript"/>
        <sz val="10"/>
        <color rgb="FF0C637C"/>
        <rFont val="Arial"/>
        <family val="2"/>
      </rPr>
      <t>19</t>
    </r>
  </si>
  <si>
    <t>Milestone FY2027: Establish cultural diversity baseline.</t>
  </si>
  <si>
    <r>
      <rPr>
        <sz val="10"/>
        <color rgb="FF000000"/>
        <rFont val="Arial"/>
        <family val="2"/>
      </rPr>
      <t>BHP operates in more than 90 locations worldwide and cultural diversity is a key part of the value we place on inclusion. We believe that diversity in our people and perspectives is</t>
    </r>
    <r>
      <rPr>
        <sz val="10"/>
        <color rgb="FFFF0000"/>
        <rFont val="Arial"/>
        <family val="2"/>
      </rPr>
      <t xml:space="preserve"> </t>
    </r>
    <r>
      <rPr>
        <sz val="10"/>
        <color rgb="FF000000"/>
        <rFont val="Arial"/>
        <family val="2"/>
      </rPr>
      <t>central to our success as a company, strengthening the way we think, make decisions and work together.
To realise the benefits of that diversity, we first need to better understand it, enhancing overall data to see patterns across experiences, talent pipelines and career progression.</t>
    </r>
  </si>
  <si>
    <t xml:space="preserve">Cultural diversity will be measured based on self-identified workforce ethnicity data of the leadership cohort, captured in internal HR systems. This will be informed by employee self-identified data and reported on a 'point in time' basis (30 June each year). Measurement (including collection and retention of data) is subject to applicable legal and regulatory requirements. </t>
  </si>
  <si>
    <t xml:space="preserve">  Thriving, empowered communities</t>
  </si>
  <si>
    <t>Partner with communities and stakeholders to co-create and implement plans that deliver jointly defined economic, social and environmental outcomes.</t>
  </si>
  <si>
    <r>
      <t>Metric: # education and skills programs supported.</t>
    </r>
    <r>
      <rPr>
        <b/>
        <vertAlign val="superscript"/>
        <sz val="10"/>
        <color rgb="FF234483"/>
        <rFont val="Arial"/>
        <family val="2"/>
      </rPr>
      <t>20</t>
    </r>
  </si>
  <si>
    <t>Across our operated assets, programs focused on the education and skills required to enable communities to remain resilient beyond our direct involvement are consistent opportunities prioritised by communities for partnership and investment. Over time, this is expected to translate into stronger workforce and vocational pathways as well as enhanced community leadership, self-governance and co-creation capability.</t>
  </si>
  <si>
    <t xml:space="preserve">We calculate the number of education and skills programs supported globally. </t>
  </si>
  <si>
    <r>
      <rPr>
        <sz val="10"/>
        <rFont val="Arial"/>
        <family val="2"/>
      </rPr>
      <t xml:space="preserve">66 education and skills programs across our operated assets. 
This includes programs related to early childhood, primary, secondary and tertiary education; career pathways; economic development, diversification and participation; and community health and wellbeing. </t>
    </r>
    <r>
      <rPr>
        <sz val="10"/>
        <color rgb="FFFF0000"/>
        <rFont val="Arial"/>
        <family val="2"/>
      </rPr>
      <t xml:space="preserve">
</t>
    </r>
    <r>
      <rPr>
        <sz val="10"/>
        <rFont val="Arial"/>
        <family val="2"/>
      </rPr>
      <t xml:space="preserve">More information about these programs can be found in the Community and Indigenous Peoples tab of this ESG Standards and Databook. </t>
    </r>
    <r>
      <rPr>
        <sz val="10"/>
        <color rgb="FFFF0000"/>
        <rFont val="Arial"/>
        <family val="2"/>
      </rPr>
      <t xml:space="preserve">
</t>
    </r>
    <r>
      <rPr>
        <sz val="10"/>
        <color theme="1"/>
        <rFont val="Arial"/>
        <family val="2"/>
      </rPr>
      <t xml:space="preserve">This metric is considered on track. </t>
    </r>
  </si>
  <si>
    <r>
      <t>Metric: $ total economic contribution (US$</t>
    </r>
    <r>
      <rPr>
        <b/>
        <sz val="10"/>
        <color rgb="FF1E5191"/>
        <rFont val="Arial"/>
        <family val="2"/>
      </rPr>
      <t>).</t>
    </r>
    <r>
      <rPr>
        <b/>
        <vertAlign val="superscript"/>
        <sz val="10"/>
        <color rgb="FF1E5191"/>
        <rFont val="Arial"/>
        <family val="2"/>
      </rPr>
      <t>21</t>
    </r>
  </si>
  <si>
    <t xml:space="preserve">To demonstrate our contribution to the socio-economic health of the areas where we operate. </t>
  </si>
  <si>
    <t xml:space="preserve">For information on how we calculate our total economic contribution refer to the BHP Economic Contribution Report 2026, available at bhp.com. </t>
  </si>
  <si>
    <r>
      <t>US$50.8 billion total economic contribution</t>
    </r>
    <r>
      <rPr>
        <vertAlign val="superscript"/>
        <sz val="10"/>
        <color theme="1"/>
        <rFont val="Arial"/>
        <family val="2"/>
      </rPr>
      <t xml:space="preserve">21
</t>
    </r>
    <r>
      <rPr>
        <sz val="10"/>
        <color theme="1"/>
        <rFont val="Arial"/>
        <family val="2"/>
      </rPr>
      <t xml:space="preserve"> 
For more information refer to the Economic Contribution Report 2026, available at bhp.com.</t>
    </r>
  </si>
  <si>
    <t>Milestone FY2026: Develop and implement training and tools on community co-creation.</t>
  </si>
  <si>
    <t xml:space="preserve">To ensure we continue to take co-creation approaches with stakeholders and partners where appropriate beyond 2030, we must more clearly embed co-creation in our ways of working and culture. </t>
  </si>
  <si>
    <t xml:space="preserve">Co-creation as a practice will be reflected in our evidenced approach and we will seek to enhance understanding and capability for teams where co-creation may be beneficial. </t>
  </si>
  <si>
    <t>We met this short-term milestone.
In FY2026, we continued to progress understanding of co-creation across our business. Co-creation brings partners together to integrate resources, knowledge and networks to address shared challenges and achieve improved outcomes for all. In FY2026, more than 100 BHP employees across our operated assets and functions participated in a co-creation training program to understand how they can incorporate more inclusive engagement and strengthen community participation in their work.</t>
  </si>
  <si>
    <t>Milestone FY2027: Develop outcomes-based indicators for local community programs in key themes.</t>
  </si>
  <si>
    <t xml:space="preserve">Outcomes-based indicators more clearly illustrate the lived benefit experiences by communities from our partnerships and investments. </t>
  </si>
  <si>
    <t xml:space="preserve">Development and implementation of a outcomes-based indicator set for community programs in key themes. </t>
  </si>
  <si>
    <t xml:space="preserve">  Responsible supply chains</t>
  </si>
  <si>
    <t>Together with our partners, we create sustainable, ethical and transparent supply chains.</t>
  </si>
  <si>
    <r>
      <t>Metric: % of producing BHP operated assets assessed with external verification against a credible responsible production and sourcing stan</t>
    </r>
    <r>
      <rPr>
        <b/>
        <sz val="10"/>
        <color rgb="FF78236B"/>
        <rFont val="Arial"/>
        <family val="2"/>
      </rPr>
      <t>dard.</t>
    </r>
    <r>
      <rPr>
        <b/>
        <vertAlign val="superscript"/>
        <sz val="10"/>
        <color rgb="FF78236B"/>
        <rFont val="Arial"/>
        <family val="2"/>
      </rPr>
      <t>22</t>
    </r>
  </si>
  <si>
    <r>
      <t xml:space="preserve">Credible external responsible production and sourcing standards span a broad set of environmental, social and governance performance criteria. External verification against such standards promotes objectivity and transparency of the performance of sustainability management systems in a manner aligned to our </t>
    </r>
    <r>
      <rPr>
        <i/>
        <sz val="10"/>
        <color rgb="FF000000"/>
        <rFont val="Arial"/>
        <family val="2"/>
      </rPr>
      <t>Responsible supply chains</t>
    </r>
    <r>
      <rPr>
        <sz val="10"/>
        <color rgb="FF000000"/>
        <rFont val="Arial"/>
        <family val="2"/>
      </rPr>
      <t xml:space="preserve"> goal.</t>
    </r>
  </si>
  <si>
    <t>The percentage of producing BHP operating assets assessed with external verification against a credible responsible production and sourcing standard. 
Credible standards that span production and sourcing currently include The Copper Mark's Criteria Guide, Towards Sustainable Mining (TSM) Protocols and Frameworks under the Minerals Council of Australia (MCA) and Mining Association of Canada (MAC), and the International Council for Mining and Metals (ICMM).</t>
  </si>
  <si>
    <t xml:space="preserve">100% of producing BHP operated assets assessed with external verification against a credible responsible production and sourcing standard.
All of BHP's applicable producing operated assets have been assessed with external verification against a credible responsible production and sourcing standard, noting NSWEC, Western Australia Nickel and former OZ Minerals assets are not in the scope of this metric for FY2026. 
The relevant assurance statements for BMA, Western Australia Iron Ore, Olympic Dam, Escondida and Spence assessments and external verification against applicable responsible production and sourcing standards can be found on the Value chain sustainability webpage at bhp.com. 
This metric is considered on track. </t>
  </si>
  <si>
    <r>
      <t>No change from the scorecard published in the Annual Report 2025, however fro</t>
    </r>
    <r>
      <rPr>
        <sz val="10"/>
        <color rgb="FF000000"/>
        <rFont val="Arial"/>
        <family val="2"/>
      </rPr>
      <t xml:space="preserve">m FY2027, this metric will be updated from '% of producing operating assets ...' to '% of in scope BHP operated assets ..."
This minor update is to more accurately reflect the nuance of excluded producing operated assets such as those under care and maintenance or planned for </t>
    </r>
    <r>
      <rPr>
        <sz val="10"/>
        <color theme="1"/>
        <rFont val="Arial"/>
        <family val="2"/>
      </rPr>
      <t>closure, which would not go through assessment and external verification.</t>
    </r>
  </si>
  <si>
    <r>
      <t>Metric: # verification and assurance activities conducted by third parties in relation to BHP’s ethical trade audit pro</t>
    </r>
    <r>
      <rPr>
        <b/>
        <sz val="10"/>
        <color rgb="FF78236B"/>
        <rFont val="Arial"/>
        <family val="2"/>
      </rPr>
      <t>gram.</t>
    </r>
    <r>
      <rPr>
        <b/>
        <vertAlign val="superscript"/>
        <sz val="10"/>
        <color rgb="FF78236B"/>
        <rFont val="Arial"/>
        <family val="2"/>
      </rPr>
      <t>23</t>
    </r>
  </si>
  <si>
    <t>The risk-based third-party verification and assurance activities that form part of our ethical trade audit program enable us to continuously improve our visibility over modern slavery risk in our supply chain to support more sustainable, ethical and transparent supply chains. These activities include identification and selection of suppliers to participate in on-site audits which are undertaken by third parties, as well as review of supplier-provided third-party audit materials. The issues identified through these third party audit activities inform our engagement with suppliers on modern slavery and the actions we take to address modern slavery risk in our supply chains more broadly.</t>
  </si>
  <si>
    <t xml:space="preserve">The number of verification and assurance activities conducted by third parties in relation to BHP’s ethical trade audit program depends on the identification and selection of appropriate suppliers and manufacturing sites. Suppliers are selected to participate in these audits based on multiple considerations including the supplier’s modern slavery risk rating, geographic location and relationship factors, including contractual obligations. </t>
  </si>
  <si>
    <t xml:space="preserve">BHP's ethical trade audit program is managed as part of our broader Ethical Supply Chain and Transparency (ESCT) Framework. Information about the progress and outcomes of BHP's ethical trade audit program during FY2026 and the ESCT Framework is contained in the BHP Group FY2026 Modern Slavery Statement. 
During FY2026, we arranged ethical trade audits, or accepted supplier-provided audit materials, for 19 supplier sites across nine countries. 
This metric is considered on track. </t>
  </si>
  <si>
    <r>
      <t>Metric: # suppliers participating in BHP’s pilot impact project.</t>
    </r>
    <r>
      <rPr>
        <b/>
        <vertAlign val="superscript"/>
        <sz val="10"/>
        <color rgb="FF78236B"/>
        <rFont val="Arial"/>
        <family val="2"/>
      </rPr>
      <t>24</t>
    </r>
  </si>
  <si>
    <t>The pilot impact project involves partnering with an NGO to deliver programs within our supply network designed to promote responsible recruitment and improve labour monitoring, worker voice and grievance mechanisms. If suppliers agree to participate in the pilot project, the aim is to build on our existing supplier audit program and support continuous improvement in creating sustainable, ethical and transparent supply chains through offering proportionate, risk-based programs with NGO collaboration.</t>
  </si>
  <si>
    <t>The number of suppliers participating in BHP's pilot impact project, which is dependent upon suppliers agreeing to participate and the number of appropriate supplier sites within scope of available NGO offerings and programs.</t>
  </si>
  <si>
    <t xml:space="preserve">During FY2026, BHP progressed targeted engagements with a number of suppliers identified as potentially having sites within scope of available NGO offerings and engagements are continuing. We have made key progress with reaching in principle agreement with a major supplier of our corporate office services to participate in the pilot impact project at multiple BHP corporate office locations in Malaysia, India and the Philippines. 
This metric is considered on track. </t>
  </si>
  <si>
    <r>
      <t>Milestone FY2026: All in-scope BHP operated assets assessed and complete external verification against the relevant Towards Sustainable Mining (TSM) Protocols</t>
    </r>
    <r>
      <rPr>
        <b/>
        <sz val="10"/>
        <color rgb="FF78236B"/>
        <rFont val="Arial"/>
        <family val="2"/>
      </rPr>
      <t>.</t>
    </r>
    <r>
      <rPr>
        <b/>
        <vertAlign val="superscript"/>
        <sz val="10"/>
        <color rgb="FF78236B"/>
        <rFont val="Arial"/>
        <family val="2"/>
      </rPr>
      <t>25</t>
    </r>
  </si>
  <si>
    <t>As a member of the Minerals Council of Australia and Mining Association of Canada, BHP has committed to the implementation of the Towards Sustainable Mining (TSM) Standard for all in-scope operated assets. TSM provides a globally recognised framework for assessing and improving performance in areas such as community engagement, environmental stewardship, and safety. This supports our commitment to continuous improvement and transparent sustainability reporting.</t>
  </si>
  <si>
    <t xml:space="preserve">Confirm all in-scope BHP operated assets that are currently operating have completed self-assessments against the relevant Towards Sustainable Mining (TSM) Protocols (with the exception of NSWEC, Western Australia Nickel and the former OZ Minerals assets), and have had these self-assessments independently verified by an external assurance provider.
</t>
  </si>
  <si>
    <r>
      <t xml:space="preserve">We met this short-term milestone. 
</t>
    </r>
    <r>
      <rPr>
        <strike/>
        <sz val="10"/>
        <color rgb="FF000000"/>
        <rFont val="Arial"/>
        <family val="2"/>
      </rPr>
      <t xml:space="preserve">
</t>
    </r>
    <r>
      <rPr>
        <sz val="10"/>
        <color rgb="FF000000"/>
        <rFont val="Arial"/>
        <family val="2"/>
      </rPr>
      <t>The assurance statements for the in-scope BHP operated assets that completed assessments and external verification against the TSM Protocols can be found on BHP's Value chain sustainability webpage at bhp.com.</t>
    </r>
  </si>
  <si>
    <r>
      <t>Milestone FY2027: Progress Consolidated Mining Standard Initiative (CMSI) transition at in scope operated</t>
    </r>
    <r>
      <rPr>
        <b/>
        <sz val="10"/>
        <color rgb="FF78236B"/>
        <rFont val="Arial"/>
        <family val="2"/>
      </rPr>
      <t xml:space="preserve"> assets.</t>
    </r>
    <r>
      <rPr>
        <b/>
        <vertAlign val="superscript"/>
        <sz val="10"/>
        <color rgb="FF78236B"/>
        <rFont val="Arial"/>
        <family val="2"/>
      </rPr>
      <t>26</t>
    </r>
  </si>
  <si>
    <t>Subject to the development and finalisation of the CMSI, we currently anticipate transitioning in-scope BHP operated Assets from existing responsible production standards to the CMSI's standard over a multi-year transition period. This milestone reflects the work to progress transition planning for the CMSI which also supports our 2030 goal to create more sustainable, ethical and transparent supply chains through a multistakeholder governed standard.</t>
  </si>
  <si>
    <t xml:space="preserve">Subject to the development and finalisation of the CMSI, establish a multi-year transition plan to transition from existing responsible production standards to the CMSI's standard. </t>
  </si>
  <si>
    <t>Milestone FY2027: Expand impact project to cover greater representation of high-risk suppliers.</t>
  </si>
  <si>
    <t>The expansion of the impact project involves ongoing assessment of outcomes in relation to the pilot project and having regard to the Human Rights Saliency Assessment completed during FY2026 to identify salient supply chain risks for prioritisation. The aim is to build on our existing supplier audit program and the pilot impact project to support continuous improvement in creating sustainable, ethical and transparent supply chains through offering proportionate, risk-based programs with NGO collaboration.</t>
  </si>
  <si>
    <t>The extension of the impact project will be informed by and dependent upon outcomes from the BHP's pilot impact project.</t>
  </si>
  <si>
    <t xml:space="preserve">Not applicable.
</t>
  </si>
  <si>
    <t xml:space="preserve">As described in the BHP Annual Report 2025, the Customer and Supplier Net Promoter Scores (NPS) was removed as a key metric for our Responsible supply chains 2030 goal. NPS was also discontinued during the reporting period and is therefore not included in this year's ESG Standards and Databook, as previously intended, as alternative approaches to receive feedback from our customers and suppliers are being considered through existing routines. </t>
  </si>
  <si>
    <t>Footnotes</t>
  </si>
  <si>
    <t>1. With widespread adoption expected post 2030.</t>
  </si>
  <si>
    <t>2. For the definition of the terms used to express these positions, including ‘target’, ‘goal’, ‘net zero’, ‘carbon neutral’ and ‘operational GHG emissions’ refer to BHP Annual Report 2026 Additional information 10.4. For more information on the essential definitions, assumptions, GHG emissions boundaries, measurement approach and adjustments for our targets and goals, refer to BHP Annual Report 2026 Sustainability Report 5.2 Climate-related targets and 7 Basis of preparation, interpretation and GHG emissions calculation methodology.</t>
  </si>
  <si>
    <t>3. Baseline year and performance data adjusted. For the adjustments we make, refer to BHP Annual Report 2026 Sustainability Report 5.2 Climate-related targets.</t>
  </si>
  <si>
    <t>4. CY2008 was selected as the baseline year for this goal to align with the base year for the International Maritime Organisation’s CY2030 emission intensity goal and its corresponding reasoning and strategy. Baseline and performance data adjusted. For the adjustments we make refer to BHP Annual Report 2026 Sustainability Report 5.2 Climate-related targets.</t>
  </si>
  <si>
    <r>
      <rPr>
        <sz val="8"/>
        <rFont val="Arial"/>
        <family val="2"/>
      </rPr>
      <t xml:space="preserve">5. </t>
    </r>
    <r>
      <rPr>
        <sz val="8"/>
        <color rgb="FF000000"/>
        <rFont val="Arial"/>
        <family val="2"/>
      </rPr>
      <t>Excluding in-kind contribut</t>
    </r>
    <r>
      <rPr>
        <sz val="8"/>
        <rFont val="Arial"/>
        <family val="2"/>
      </rPr>
      <t>ions.</t>
    </r>
  </si>
  <si>
    <r>
      <rPr>
        <sz val="8"/>
        <rFont val="Arial"/>
        <family val="2"/>
      </rPr>
      <t>6.</t>
    </r>
    <r>
      <rPr>
        <sz val="8"/>
        <color rgb="FFFF0000"/>
        <rFont val="Arial"/>
        <family val="2"/>
      </rPr>
      <t xml:space="preserve"> </t>
    </r>
    <r>
      <rPr>
        <sz val="8"/>
        <rFont val="Arial"/>
        <family val="2"/>
      </rPr>
      <t>It may include areas we stewarded for a period between FY2023 and FY2030 but have relinquished to a third party with the requisite expertise, and under conditions that create a high likelihood of durability of ongoing conservation, restoration or regenerative management practice.</t>
    </r>
  </si>
  <si>
    <r>
      <rPr>
        <sz val="8"/>
        <rFont val="Arial"/>
        <family val="2"/>
      </rPr>
      <t xml:space="preserve">7. </t>
    </r>
    <r>
      <rPr>
        <sz val="8"/>
        <color rgb="FF000000"/>
        <rFont val="Arial"/>
        <family val="2"/>
      </rPr>
      <t xml:space="preserve">Excludes areas held under greenfield exploration licences (or equivalent tenements), which are outside the area of influence of our existing mine operations. </t>
    </r>
  </si>
  <si>
    <r>
      <rPr>
        <sz val="8"/>
        <rFont val="Arial"/>
        <family val="2"/>
      </rPr>
      <t xml:space="preserve">8. </t>
    </r>
    <r>
      <rPr>
        <sz val="8"/>
        <color rgb="FF000000"/>
        <rFont val="Arial"/>
        <family val="2"/>
      </rPr>
      <t xml:space="preserve">During FY2026, BHP updated the wording of the </t>
    </r>
    <r>
      <rPr>
        <i/>
        <sz val="8"/>
        <color rgb="FF000000"/>
        <rFont val="Arial"/>
        <family val="2"/>
      </rPr>
      <t>Healthy environment</t>
    </r>
    <r>
      <rPr>
        <sz val="8"/>
        <color rgb="FF000000"/>
        <rFont val="Arial"/>
        <family val="2"/>
      </rPr>
      <t xml:space="preserve"> goal and one associated key metric. This scorecard includes the revised wording for the goal and metric (including for our FY2026 scorecard performance). For more information on the updates and the reason for th</t>
    </r>
    <r>
      <rPr>
        <sz val="8"/>
        <rFont val="Arial"/>
        <family val="2"/>
      </rPr>
      <t>em refer to the BHP Annual Report 2026 OFR 9.9.</t>
    </r>
  </si>
  <si>
    <t>10. Natural capital accounts are a way to measure the amount, condition and value of environmental assets in a given area. They help describe changes in ecosystems and how these impact wellbeing and economies.</t>
  </si>
  <si>
    <r>
      <t xml:space="preserve">11. 'In plan' refers to </t>
    </r>
    <r>
      <rPr>
        <i/>
        <sz val="8"/>
        <color theme="1"/>
        <rFont val="Arial"/>
        <family val="2"/>
      </rPr>
      <t xml:space="preserve">Healthy environment </t>
    </r>
    <r>
      <rPr>
        <sz val="8"/>
        <color theme="1"/>
        <rFont val="Arial"/>
        <family val="2"/>
      </rPr>
      <t>goal hectares that have progressed from opportunity identification into project development, including management planning and Indigenous and/or community engagement. These hectares are not yet under a formal management plan. For more information refer to the BHP Annual Report 2026 OFR 9.9 Nature and environmental performance.</t>
    </r>
  </si>
  <si>
    <t xml:space="preserve">12. Point in time data at 30 June 2026.   </t>
  </si>
  <si>
    <t>13. 9.3% refers to Indigenous employee participation at Minerals Australia operations. Total Indigenous employee participation in Australia, including non-operational roles, was 8.5% at 30 June 2026. </t>
  </si>
  <si>
    <t>14. 20.2% refers to Indigenous employee participation at Minerals Americas potash operations in Canada.</t>
  </si>
  <si>
    <t>15. 11.7% refers to Indigenous employee participation at Minerals Americas operations in Chile.</t>
  </si>
  <si>
    <t>16. We have published regional Indigenous Peoples Plans in Australia, Canada and Chile. For more information refer to the BHP Annual Report 2026 OFR 9.8 Indigenous peoples.</t>
  </si>
  <si>
    <t>17. The relationship health assessment is intended to be conducted every three years. Indigenous partners who participated in the relationship health assessment project in FY2024 considered and provided feedback on social, cultural and commercial aspects of their relationship with BHP and provided a rating on the present health of their relationship with BHP, which was reported in our FY2024 social value scorecard. We plan to report again against this metric in FY2027.</t>
  </si>
  <si>
    <r>
      <rPr>
        <sz val="8"/>
        <rFont val="Arial"/>
        <family val="2"/>
      </rPr>
      <t xml:space="preserve">18. </t>
    </r>
    <r>
      <rPr>
        <sz val="8"/>
        <color theme="1"/>
        <rFont val="Arial"/>
        <family val="2"/>
      </rPr>
      <t>Cultural diversity in our workforce will be measured based on our substantive progress towards reflecting the cultural diversity of the societies where we operate.</t>
    </r>
  </si>
  <si>
    <t>19. High potential injury frequency rate is the number of employee and contractor high potential injuries per 1 million hours worked and is measured by year-on-year improvement.</t>
  </si>
  <si>
    <r>
      <rPr>
        <sz val="8"/>
        <rFont val="Arial"/>
        <family val="2"/>
      </rPr>
      <t>20. C</t>
    </r>
    <r>
      <rPr>
        <sz val="8"/>
        <color theme="1"/>
        <rFont val="Arial"/>
        <family val="2"/>
      </rPr>
      <t>ommunity programs delivered in partnership with local communities and focused on the education and skills required to enable communities to remain resilient beyond our direct involvement, including workforce and vocational pathways as well as community leadership, self-governance and co-creation capabili</t>
    </r>
    <r>
      <rPr>
        <sz val="8"/>
        <rFont val="Arial"/>
        <family val="2"/>
      </rPr>
      <t>ty. Some program participants may join the BHP workforce on completion of the program.</t>
    </r>
  </si>
  <si>
    <t>21. This includes contribution to suppliers, wages and benefits for employees, dividends, taxes, royalties, other payments to governments and our voluntary social investment. For more information refer to the BHP Economic Contribution Report 2026 available at bhp.com/ECR2026.</t>
  </si>
  <si>
    <r>
      <rPr>
        <sz val="8"/>
        <rFont val="Arial"/>
        <family val="2"/>
      </rPr>
      <t>22.</t>
    </r>
    <r>
      <rPr>
        <sz val="8"/>
        <color rgb="FF000000"/>
        <rFont val="Arial"/>
        <family val="2"/>
      </rPr>
      <t xml:space="preserve"> A 'credible responsible production and sourcing standard' refers to one that is internationally recognised spanning multiple regions as outlined on our Value chain sustainability webpage available at </t>
    </r>
    <r>
      <rPr>
        <sz val="8"/>
        <rFont val="Arial"/>
        <family val="2"/>
      </rPr>
      <t>bhp.com/sustainability/value-chain-sustainability.</t>
    </r>
  </si>
  <si>
    <t>23. BHP’s ethical trade audit program is managed as part of our broader Ethical Supply Chain and Transparency Framework. For more information on this framework and associated activities, including baseline data, refer to the BHP Group Modern Slavery Statement 2026 available at bhp.com/MSS2026.</t>
  </si>
  <si>
    <t>24. The pilot impact project involves partnering with an NGO to deliver programs within our supply network designed to promote responsible recruitment and improve labour monitoring, worker voice and access to grievance mechanisms.</t>
  </si>
  <si>
    <t>GRI 3:</t>
  </si>
  <si>
    <t>Global Reporting Initiative (GRI) Index</t>
  </si>
  <si>
    <t>BHP has reported with reference to the GRI Standards for the period from 1 July 2025 to 30 June 2026.</t>
  </si>
  <si>
    <t>GRI Standard</t>
  </si>
  <si>
    <t>Disclosure</t>
  </si>
  <si>
    <t>BHP response</t>
  </si>
  <si>
    <t>Exclusions</t>
  </si>
  <si>
    <t>GRI 14 Mining Sector Standard</t>
  </si>
  <si>
    <t>Requirement(s) 
omitted</t>
  </si>
  <si>
    <t>Reasons</t>
  </si>
  <si>
    <t>Explanations</t>
  </si>
  <si>
    <t>General disclosures</t>
  </si>
  <si>
    <t xml:space="preserve">GRI 2: General 
Disclosures 2021
</t>
  </si>
  <si>
    <r>
      <rPr>
        <b/>
        <sz val="8"/>
        <color rgb="FF000000"/>
        <rFont val="Arial"/>
        <family val="2"/>
      </rPr>
      <t xml:space="preserve">2-1 Organizational details
</t>
    </r>
    <r>
      <rPr>
        <sz val="8"/>
        <color rgb="FF000000"/>
        <rFont val="Arial"/>
        <family val="2"/>
      </rPr>
      <t xml:space="preserve">The organization shall:
a. report its legal name;
b. report its nature of ownership and legal form;
c. report the location of its headquarters;
d. report its countries of operation.
</t>
    </r>
  </si>
  <si>
    <t>a.– d. BHP Annual Report 2026 OFR 2 ‒ Why BHP; Company details; Additional information 1 Information on mining operations.</t>
  </si>
  <si>
    <r>
      <rPr>
        <i/>
        <sz val="8"/>
        <color rgb="FF000000"/>
        <rFont val="Arial"/>
        <family val="2"/>
      </rPr>
      <t xml:space="preserve">A  non-white cell indicates that reasons for omission are not permitted for the 
disclosure or that a GRI Sector Standard reference number is not available.
</t>
    </r>
    <r>
      <rPr>
        <sz val="8"/>
        <color rgb="FF000000"/>
        <rFont val="Arial"/>
        <family val="2"/>
      </rPr>
      <t xml:space="preserve">
</t>
    </r>
  </si>
  <si>
    <r>
      <rPr>
        <b/>
        <sz val="8"/>
        <color rgb="FF000000"/>
        <rFont val="Arial"/>
        <family val="2"/>
      </rPr>
      <t xml:space="preserve">2-2 Entities included in the organization’s sustainability reporting
</t>
    </r>
    <r>
      <rPr>
        <sz val="8"/>
        <color rgb="FF000000"/>
        <rFont val="Arial"/>
        <family val="2"/>
      </rPr>
      <t xml:space="preserve">The organization shall:
a.  list all its entities included in its sustainability reporting;
b.  if the organization has audited consolidated financial statements or financial information filed on public record, specify the differences between the list of entities included in its financial reporting and the list included in its sustainability reporting;
c.  if the organization consists of multiple entities, explain the approach used for consolidating the information, including:
     i.  whether the approach involves adjustments to information for minority interests;
     ii.  how the approach takes into account mergers, acquisitions, and disposal of entities or parts of entities;
     iii.  whether and how the approach differs across the disclosures in this Standard and across material topics.
</t>
    </r>
  </si>
  <si>
    <t xml:space="preserve">a. BHP Annual Report 2026 Company details. Information can also be found at bhp.com on Sustainability reporting organisational boundary, definitions and disclaimers.
Significant subsidiaries of the BHP Group are listed in the BHP Annual Report 2026 Financial Statements Group and related party information, 28 'Subsidiaries', and additional information can be found in the BHP Annual Report 2026 Additional information, 1 Information on mining operations as well as Financial Statements section 2 Consolidated entity disclosure statement.
Scopes 1, 2 and 3 emissions reporting boundaries can be found in the BHP Annual Report 2026 Sustainability Report 7.6 Methodology for calculating Scopes 1, 2 and 3 GHG emissions.
b. Information on our sustainability reporting boundaries can be found at bhp.com on Sustainability reporting organisational boundary, definitions and disclaimers.
c. (including i.) Principles for consolidation as relevant to the Financial Statements can be found in the BHP Annual Report 2026 Financial Statements section basis of preparation – Principles of consolidation. For sustainability reporting, see BHP Annual Report 2026 Company details. Information can also be found at bhp.com in Sustainability reporting organisational boundary, definitions and disclaimers.
c. ii. BHP Annual Report 2026 OFR 9.1 Our sustainability approach 
c. iii. BHP Annual Report 2026 OFR 9.2 Material sustainability topics and BHP Materiality Assessment, available at bhp.com/sustainability.
</t>
  </si>
  <si>
    <r>
      <rPr>
        <b/>
        <sz val="8"/>
        <color rgb="FF000000"/>
        <rFont val="Arial"/>
        <family val="2"/>
      </rPr>
      <t xml:space="preserve">2-3 Reporting period, frequency and contact point
</t>
    </r>
    <r>
      <rPr>
        <sz val="8"/>
        <color rgb="FF000000"/>
        <rFont val="Arial"/>
        <family val="2"/>
      </rPr>
      <t xml:space="preserve">The organization shall:
a. specify the reporting period for, and the frequency of, its sustainability reporting;
b. specify the reporting period for its financial reporting and, if it does not align with the period for its sustainability reporting, explain the reason for this;
c. report the publication date of the report or reported information;
d. specify the contact point for questions about the report or reported information.
</t>
    </r>
  </si>
  <si>
    <t xml:space="preserve">a.&amp; b. Our sustainability reporting period and frequency are aligned with our financial reporting period i.e. a 12-month period from 1 July to 30 June reported annually. 
BHP Annual Report 2026 OFR 9.1 Our sustainability approach.
c. Information can be found at bhp.com on Reports and presentations. 
d. The contact point for questions about the report or reported information can be found at bhp.com on Contact us.
</t>
  </si>
  <si>
    <r>
      <rPr>
        <b/>
        <sz val="8"/>
        <color rgb="FF000000"/>
        <rFont val="Arial"/>
        <family val="2"/>
      </rPr>
      <t xml:space="preserve">2-4 Restatements of information
</t>
    </r>
    <r>
      <rPr>
        <sz val="8"/>
        <color rgb="FF000000"/>
        <rFont val="Arial"/>
        <family val="2"/>
      </rPr>
      <t xml:space="preserve">The organization shall:
a. report restatements of information made from previous reporting periods and explain:
i. the reasons for the restatements;
ii. the effect of the restatements.
</t>
    </r>
  </si>
  <si>
    <t>Where relevant, we identify and explain reasons for any restatements, and their effects, in our footnotes or other notes throughout our reports and other disclosures.</t>
  </si>
  <si>
    <r>
      <rPr>
        <b/>
        <sz val="8"/>
        <color rgb="FF000000"/>
        <rFont val="Arial"/>
        <family val="2"/>
      </rPr>
      <t>2-5 External assurance</t>
    </r>
    <r>
      <rPr>
        <sz val="8"/>
        <color rgb="FF000000"/>
        <rFont val="Arial"/>
        <family val="2"/>
      </rPr>
      <t xml:space="preserve">
The organization shall:
a. describe its policy and practice for seeking external assurance, including whether and how the highest governance body and senior executives are involved;
b. if the organization’s sustainability reporting has been externally assured:
i. provide a link or reference to the external assurance report(s) or assurance statement(s);
ii. describe what has been assured and on what basis, including the assurance standards used, the level of assurance obtained, and any limitations of the assurance process;
iii. describe the relationship between the organization and the assurance provider.
</t>
    </r>
  </si>
  <si>
    <t>a. BHP has had our sustainability disclosures externally assured for more than 20 years. The Sustainability Committee of the BHP Board is updated annually on the scope of our external assurance for BHP's sustainability data and disclosures, including assurance over climate-related disclosures reported under AASB S2.
b.i. Ernst &amp; Young's (EY) Independent Assurance Report on the sustainability data and disclosures is available in the BHP Annual Report 2026 Independent Assurance Report to the Management and Directors of BHP Group Limited and in Appendix 4 of the Modern Slavery Statement 2026. The EY Independent Auditor's report on the Consolidated Financial Statements is available in the BHP Annual Report 2026 Financial Statements – Independent auditors’ report to the members of BHP Group Limited.
b.ii. EY's Independent Assurance Report to the Management and Directors of BHP Group Limited describes the sustainability data and disclosures that has been assured, the level of assurance obtained, the applicable reporting criteria, including AASB S2 Climate-related Disclosures, and the assurance standards used.
b.iii. Since FY2019, EY has provided external assurance. They are our financial and non-financial auditors and maintain independence from BHP. EY applies Auditing Standard ASQM 1 Quality Management for Firms that Perform Audits or Reviews of Financial Reports and Other Financial Information, or Other Assurance or Related Services Engagements. Therefore, they are able to reach and publish an objective and impartial opinion or conclusions about the assured subject matter in our BHP Annual Report 2026 and other sustainability data and disclosures.
In FY2026, EY's assurance scope includes climate-related disclosures prepared under Australia's mandatory climate reporting framework, including AASB S2 Climate-related Disclosures. This external assurance supports the reliability, transparency and credibility of BHP's climate-related reporting and sustainability disclosures.</t>
  </si>
  <si>
    <r>
      <rPr>
        <b/>
        <sz val="8"/>
        <color rgb="FF000000"/>
        <rFont val="Arial"/>
        <family val="2"/>
      </rPr>
      <t xml:space="preserve">2-6 Activities, value chain and other business relationships
</t>
    </r>
    <r>
      <rPr>
        <sz val="8"/>
        <color rgb="FF000000"/>
        <rFont val="Arial"/>
        <family val="2"/>
      </rPr>
      <t xml:space="preserve">The organization shall:
a. report the sector(s) in which it is active;
b. describe its value chain, including:
i. the organization’s activities, products, services, and markets served;
ii. the organization’s supply chain;
iii. the entities downstream from the organization and their activities;
c. report other relevant business relationships;
d. describe significant changes in 2-6-a, 2-6-b, and 2-6-c compared to the previous reporting period.
</t>
    </r>
  </si>
  <si>
    <t xml:space="preserve">a.–b.ii. BHP Annual Report 2026 OFR 2 Why BHP, OFR 4 Our assets.
b.ii. Modern Slavery Statement 2026.
d. BHP Annual Report 2026 OFR 3 Strong growth outlook.
Responsible Minerals Report 2026 – in alignment with OECD Due Diligence Guidance for Responsible Supply Chains of Minerals from Conflict-Affected and High-Risk Areas. </t>
  </si>
  <si>
    <t xml:space="preserve">b.iii. – c.
</t>
  </si>
  <si>
    <t>Information unavailable/incomplete</t>
  </si>
  <si>
    <t xml:space="preserve">The information is unavailable. </t>
  </si>
  <si>
    <r>
      <rPr>
        <b/>
        <sz val="8"/>
        <color rgb="FF000000"/>
        <rFont val="Arial"/>
        <family val="2"/>
      </rPr>
      <t xml:space="preserve">2-7 Employees
</t>
    </r>
    <r>
      <rPr>
        <sz val="8"/>
        <color rgb="FF000000"/>
        <rFont val="Arial"/>
        <family val="2"/>
      </rPr>
      <t xml:space="preserve">The organization shall:
a. report the total number of employees, and a breakdown of this total by gender and by region;
b. report the total number of:
i. permanent employees, and a breakdown by gender and by region;
ii. temporary employees, and a breakdown by gender and by region;
iii. non-guaranteed hours employees, and a breakdown by gender and by region;
iv. full-time employees, and a breakdown by gender and by region;
v. part-time employees, and a breakdown by gender and by region;
c. describe the methodologies and assumptions used to compile the data, including whether the numbers are reported:
i. in head count, full-time equivalent (FTE), or using another methodology;
ii. at the end of the reporting period, as an average across the reporting period, or using another methodology;
d. report contextual information necessary to understand the data reported under 2-7-a and 2-7-b;
e. describe significant fluctuations in the number of employees during the reporting period and between reporting periods.
</t>
    </r>
  </si>
  <si>
    <r>
      <rPr>
        <b/>
        <sz val="8"/>
        <color rgb="FF000000"/>
        <rFont val="Arial"/>
        <family val="2"/>
      </rPr>
      <t xml:space="preserve">2-8 Workers who are not employees
</t>
    </r>
    <r>
      <rPr>
        <sz val="8"/>
        <color rgb="FF000000"/>
        <rFont val="Arial"/>
        <family val="2"/>
      </rPr>
      <t xml:space="preserve">The organization shall:
a. report the total number of workers who are not employees and whose work is controlled by the organization and describe:
i. the most common types of worker and their contractual relationship with the organization;
ii. the type of work they perform;
b. describe the methodologies and assumptions used to compile the data, including whether the number of workers who are not employees is reported:
i. in head count, full-time equivalent (FTE), or using another methodology;
ii. at the end of the reporting period, as an average across the reporting period, or using another methodology;
c. describe significant fluctuations in the number of workers who are not employees during the reporting period and between reporting periods.
</t>
    </r>
  </si>
  <si>
    <t>a. ii</t>
  </si>
  <si>
    <t>Contractors and other non-employee workers are engaged under a range of contractual arrangements across BHP. While aggregate contractor numbers are available, data is not currently collected or centrally aggregated in a manner that enables consistent reporting of:
i. the most common types of non-employee workers and their contractual relationships;
ii. the type of work performed by these workers;</t>
  </si>
  <si>
    <r>
      <rPr>
        <b/>
        <sz val="8"/>
        <color rgb="FF000000"/>
        <rFont val="Arial"/>
        <family val="2"/>
      </rPr>
      <t xml:space="preserve">2-9 Governance structure and composition
</t>
    </r>
    <r>
      <rPr>
        <sz val="8"/>
        <color rgb="FF000000"/>
        <rFont val="Arial"/>
        <family val="2"/>
      </rPr>
      <t xml:space="preserve">The organization shall:
a. describe its governance structure, including committees of the highest governance body;
b. list the committees of the highest governance body that are responsible for decision-making on and overseeing the management of the organization’s impacts on the economy, environment, and people;
c. describe the composition of the highest governance body and its committees by:
i. executive and non-executive members;
ii. independence;
iii. tenure of members on the governance body;
iv. number of other significant positions and commitments held by each member, and the nature of the commitments;
v. gender;
vi. under-represented social groups;
vii. competencies relevant to the impacts of the organization;
viii. stakeholder representation.
</t>
    </r>
  </si>
  <si>
    <r>
      <rPr>
        <sz val="8"/>
        <rFont val="Arial"/>
        <family val="2"/>
      </rPr>
      <t xml:space="preserve">a. Governance structure
BHP Annual Report 2026 Corporate Governance Statement 3 BHP's governance structure, sets out our governance structure, including the Board and its Committees. Corporate Governance Statement 5 Committees describes the role of each Board Committee.
</t>
    </r>
    <r>
      <rPr>
        <sz val="8"/>
        <color rgb="FFFF0000"/>
        <rFont val="Arial"/>
        <family val="2"/>
      </rPr>
      <t xml:space="preserve">
</t>
    </r>
    <r>
      <rPr>
        <sz val="8"/>
        <rFont val="Arial"/>
        <family val="2"/>
      </rPr>
      <t xml:space="preserve">b. Board Committees
BHP Annual Report 2026 Corporate Governance Statement 3 BHP's governance structure sets out our governance structure, including the Board and its Committees.
BHP Annual Report 2026 Corporate Governance Statement 5 Board Committees provides detail on each of the Board Committees.
The Charters for each of the Board Committees can be found at bhp.com/governance.
</t>
    </r>
    <r>
      <rPr>
        <sz val="8"/>
        <color rgb="FFFF0000"/>
        <rFont val="Arial"/>
        <family val="2"/>
      </rPr>
      <t xml:space="preserve">
</t>
    </r>
    <r>
      <rPr>
        <sz val="8"/>
        <rFont val="Arial"/>
        <family val="2"/>
      </rPr>
      <t xml:space="preserve">c. Board composition
i. BHP Annual Report 2026 Corporate Governance Statement 4.1 Board of Directors and Company Secretary sets out the Director profiles, which include their committee memberships and whether they are Non-executive Independent Directors; BHP Annual Report 2026 Corporate Governance Statement 5. Board Committees also lists the members for each Committee.
ii. BHP Annual Report 2026 Corporate Governance Statement 4.1 Board of Directors and Company Secretary sets out the Director profiles, which include their committee memberships and whether they are Non-executive Independent Directors; BHP Annual Report 2026 Corporate Governance Statement 4.2 Director independence sets out the approach to determining Director independence and confirms that the Board considers all of the current Non-executive Directors, including the Chair, to be independent. 
iii. BHP Annual Report 2026 Corporate Governance Statement 4.1 Board of Directors and Company Secretary sets out the Director profiles, which include their appointment date. BHP Annual Report 2026 Corporate Governance Statement 4.6 Diversity summarises the tenure, gender diversity and region of nationality of the Board.
iv. BHP Annual Report 2026 Corporate Governance Statement 4.1 Board of Directors and Company Secretary sets out the Director profiles, which include their other key positions and commitments.
v. BHP Annual Report 2026 Corporate Governance Statement 4.6 Diversity summarises the tenure, gender diversity and region of nationality of the Board and confirms that as at 30 June 2026, 40 per cent of Directors are female. BHP Annual Report 2026 Additional Information 7 People ‒ performance data also includes diversity data for the Board.
vii. BHP Annual Report 2026 Corporate Governance Statement 4.5 Director skills, experience and attributes sets out the competencies of the Board. The Board skills matrix identifies the future-facing skills that the Board intends to build, acquire and retain over the medium term in anticipation of its needs as it pursues its strategy of securing growth options in future-facing commodities. The Board skills matrix not only indicates the skills that the Board currently possesses, but also provides an illustration of the new skills that the Board intends to acquire. The Board collectively possesses all the skills and experience set out in the skills matrix, and each Director satisfies the Board requirements and attributes.
</t>
    </r>
    <r>
      <rPr>
        <sz val="8"/>
        <color rgb="FFFF0000"/>
        <rFont val="Arial"/>
        <family val="2"/>
      </rPr>
      <t xml:space="preserve">
</t>
    </r>
  </si>
  <si>
    <t>c.vi. &amp; c.viii.</t>
  </si>
  <si>
    <t>Not applicable</t>
  </si>
  <si>
    <t>We do not currently report on the composition of the Board by under-represented social groups or stakeholder participation, however as set out in BHP Annual Report 2026 Corporate Governance Statement '4.6 Diversity' the Board’s composition reflects gender balance and a diversity of experience, education and geographic background. In addition, as set out in BHP Annual Report 2026 Corporate Governance Statement '7.1 Shareholder and stakeholder engagement', there are multiple ways the views of stakeholders, beyond shareholders, are brought to the Board and its Committees, including from stakeholders from various social groups. Examples include site visits involving engagement with the community members and government.</t>
  </si>
  <si>
    <r>
      <rPr>
        <b/>
        <sz val="8"/>
        <color rgb="FF000000"/>
        <rFont val="Arial"/>
        <family val="2"/>
      </rPr>
      <t xml:space="preserve">2-10 Nomination and selection of the highest governance body
</t>
    </r>
    <r>
      <rPr>
        <sz val="8"/>
        <color rgb="FF000000"/>
        <rFont val="Arial"/>
        <family val="2"/>
      </rPr>
      <t xml:space="preserve">The organization shall:
a. describe the nomination and selection processes for the highest governance body and its committees;
b. describe the criteria used for nominating and selecting highest governance body members, including whether and how the following are taken into consideration:
i. views of stakeholders (including shareholders);
ii. diversity;
iii. independence;
iv. competencies relevant to the impacts of the organization.
</t>
    </r>
  </si>
  <si>
    <r>
      <t xml:space="preserve">a. BHP Annual Report 2026 Corporate Governance Statement 4 Board composition and succession, 5 Board Committees, includes 5.1 Nomination and Governance Committee which governs the nomination and selection process, 5 Board Committees, sets out the delegation of authority to committees (including nomination responsibilities) and overall governance structure.
</t>
    </r>
    <r>
      <rPr>
        <sz val="8"/>
        <color theme="1"/>
        <rFont val="Arial"/>
        <family val="2"/>
      </rPr>
      <t>b. BHP Annual Report 2026 Corporate Governance Statement 4 Board composition and succession, sets out the selection criteria for directors, including 4.5 Director skills, experience and attributes.
i.  BHP Annual Report 2026 Corporate Governance Statement 7 Shareholders and reporting, sets out shareholder voting rights on director elections.
ii. BHP Annual Report 2026 Corporate Governance Statement 4.6 Diversity, summarises the tenure, gender diversity and region of nationality of the Board. 
iii. BHP Annual Report 2026 Corporate Governance Statement 4.2 Director independence, sets out the approach to determining Director independence and confirms that the Board considers all of the current Non-executive Directors, including the Chair, to be independent.
iv. BHP Annual Report 2026 Corporate Governance Statement 4.5 Director skills, experience and attributes, sets out the competencies of the Board</t>
    </r>
  </si>
  <si>
    <r>
      <rPr>
        <b/>
        <sz val="8"/>
        <color rgb="FF000000"/>
        <rFont val="Arial"/>
        <family val="2"/>
      </rPr>
      <t xml:space="preserve">2-11 Chair of the highest governance body
</t>
    </r>
    <r>
      <rPr>
        <sz val="8"/>
        <color rgb="FF000000"/>
        <rFont val="Arial"/>
        <family val="2"/>
      </rPr>
      <t xml:space="preserve">The organization shall:
a. report whether the chair of the highest governance body is also a senior executive in the organization;
b. if the chair is also a senior executive, explain their function within the organization’s management, the reasons for this arrangement, and how conflicts of interest are prevented and mitigated.
</t>
    </r>
  </si>
  <si>
    <t xml:space="preserve">The Chair is an Independent Non-executive Director. This is set out in BHP Annual Report 2026 Corporate Governance Statement 4.1 Board of Directors and Company Secretary and 4.2 Director Independence. </t>
  </si>
  <si>
    <r>
      <rPr>
        <b/>
        <sz val="8"/>
        <color rgb="FF000000"/>
        <rFont val="Arial"/>
        <family val="2"/>
      </rPr>
      <t xml:space="preserve">2-12 Role of the highest governance body in overseeing the management of impacts
</t>
    </r>
    <r>
      <rPr>
        <sz val="8"/>
        <color rgb="FF000000"/>
        <rFont val="Arial"/>
        <family val="2"/>
      </rPr>
      <t xml:space="preserve">The organization shall:
a. describe the role of the highest governance body and of senior executives in developing, approving, and updating the organization’s purpose, value or mission statements, strategies, policies, and goals related to sustainable development;
b. describe the role of the highest governance body in overseeing the organization’s due diligence and other processes to identify and manage the organization’s impacts on the economy, environment, and people, including:
i. whether and how the highest governance body engages with stakeholders to support these processes;
ii. how the highest governance body considers the outcomes of these processes;
c. describe the role of the highest governance body in reviewing the effectiveness of the organization’s processes as described in 2-12-b, and report the frequency of this review.
</t>
    </r>
  </si>
  <si>
    <t xml:space="preserve">a. BHP Annual Report 2026 Corporate Governance Statement 3 BHP's governance structure and the Board Governance Document outlines the processes relating to the Board’s tasks and activities, the matters specifically reserved for Board decision-making, the authority delegated to the CEO, the accountability of the CEO for that authority, and the boundaries on CEO action. The Board Governance Document is available at bhp.com/governance. 
b. BHP Annual Report 2026 Corporate Governance Statement 7.1 Shareholder and stakeholder engagement, 9 Risk management and assurance. 
c. BHP Annual Report 2026 Corporate Governance Statement 9.1 Risk management and governance structure ‒ Effectiveness of systems of internal control and risk management, 9.2 External audit and financial reporting, 5.2 Risk and Audit Committee, 5.3 Sustainability Committee.
</t>
  </si>
  <si>
    <r>
      <rPr>
        <b/>
        <sz val="8"/>
        <color rgb="FF000000"/>
        <rFont val="Arial"/>
        <family val="2"/>
      </rPr>
      <t xml:space="preserve">2-13 Delegation of responsibility for managing impacts
</t>
    </r>
    <r>
      <rPr>
        <sz val="8"/>
        <color rgb="FF000000"/>
        <rFont val="Arial"/>
        <family val="2"/>
      </rPr>
      <t xml:space="preserve">The organization shall:
a. describe how the highest governance body delegates responsibility for managing the organization’s impacts on the economy, environment, and people, including:
i. whether it has appointed any senior executives with responsibility for the management of impacts;
ii. whether it has delegated responsibility for the management of impacts to other employees;
b. describe the process and frequency for senior executives or other employees to report back to the highest governance body on the management of the organization’s impacts on the economy, environment, and people.
</t>
    </r>
  </si>
  <si>
    <t>a.&amp; b. BHP Annual Report 2026 Corporate Governance Statement 3 BHP's governance structure, sets out our governance structure, including the Board and its Committees, 5 Board Committees sets out the role of each of the Board's Committees, 6 Management sets out that below the level of the Board, key management decisions are made by the CEO, the Executive Leadership Team, management committees and members of management in accordance with their delegated authority, 9 Risk management and assurance, BHP Annual Report 2026 OFR 1 Safety, OFR 6 Risk and OFR 9 Sustainability. 
Information on BHP's sustainability governance can be found at bhp.com/sustainability/approach.
BHP Annual Report 2026 Corporate Governance Statement, Operating and Financial Review (OFR), Sustainability Report.</t>
  </si>
  <si>
    <r>
      <rPr>
        <b/>
        <sz val="8"/>
        <color rgb="FF000000"/>
        <rFont val="Arial"/>
        <family val="2"/>
      </rPr>
      <t xml:space="preserve">2-14 Role of the highest governance body in sustainability reporting
</t>
    </r>
    <r>
      <rPr>
        <sz val="8"/>
        <color rgb="FF000000"/>
        <rFont val="Arial"/>
        <family val="2"/>
      </rPr>
      <t xml:space="preserve">The organization shall:
a. report whether the highest governance body is responsible for reviewing and approving the reported information, including the organization’s material topics, and if so, describe the process for reviewing and approving the information;
b. if the highest governance body is not responsible for reviewing and approving the reported information, including the organization’s material topics, explain the reason for this.
</t>
    </r>
  </si>
  <si>
    <t xml:space="preserve">a. The BHP Annual Report 2026 suite is approved by the Board prior to its release.
The material sustainability issues are set out in the BHP Annual Report 2026 OFR 9.2 Material sustainability topics. The material sustainability issues are reviewed by the Board's Sustainability Committee. Corporate Governance Statement 5 Board committees. As noted in the BHP Annual Report 2026 Additional information, the BHP Annual Report 2026 is made in accordance with a resolution of the Board and is signed by the Chair of the Board at the bottom of that section.
b. Not applicable.
</t>
  </si>
  <si>
    <r>
      <rPr>
        <b/>
        <sz val="8"/>
        <color rgb="FF000000"/>
        <rFont val="Arial"/>
        <family val="2"/>
      </rPr>
      <t xml:space="preserve">2-15 Conflicts of interest
</t>
    </r>
    <r>
      <rPr>
        <sz val="8"/>
        <color rgb="FF000000"/>
        <rFont val="Arial"/>
        <family val="2"/>
      </rPr>
      <t xml:space="preserve">The organization shall:
a. describe the processes for the highest governance body to ensure that conflicts of interest are prevented and mitigated;
b. report whether conflicts of interest are disclosed to stakeholders, including, at a minimum, conflicts of interest relating to:
i. cross-board membership;
ii. cross-shareholding with suppliers and other stakeholders;
iii. existence of controlling shareholders;
iv. related parties, their relationships, transactions, and outstanding balances.
</t>
    </r>
  </si>
  <si>
    <t>a.&amp; b. BHP Annual Report 2026 Corporate Governance Statement, 4.2 Director independence and 4.3 Board appointments and succession planning. BHP Annual Report 2026 Corporate Governance Statement, 4.1 Board of Directors and Company Secretary sets out the Director profiles.
The Policy on the Independence of Directors can be found at bhp.com/governance. See also BHP Annual Report 2026 Directors' Report, which contains related party disclosures, and BHP Annual Report 2026 Corporate Governance Statement 8 Culture and conduct and 9 Risk management and assurance, which covers code of conduct and oversight structures. Related party disclosures in the BHP Annual Report 2026 Financial Statements and BHP Annual Report 2026 Directors' Report 3 Share interests ‒ where shareholdings are disclosed.</t>
  </si>
  <si>
    <t>b(ii)</t>
  </si>
  <si>
    <t>Related party disclosures in the Financial Statements and Share interests in the Directors Report - shareholdings are disclosed but not explicitly references to cross-shareholding conflicts with suppliers/stakeholders.  This may be sufficient and implicitly show the standard has been met.</t>
  </si>
  <si>
    <r>
      <rPr>
        <b/>
        <sz val="8"/>
        <color rgb="FF000000"/>
        <rFont val="Arial"/>
        <family val="2"/>
      </rPr>
      <t>2-16 Communication of critical concerns</t>
    </r>
    <r>
      <rPr>
        <sz val="8"/>
        <color rgb="FF000000"/>
        <rFont val="Arial"/>
        <family val="2"/>
      </rPr>
      <t xml:space="preserve">
The organization shall:
a. describe whether and how critical concerns are communicated to the highest governance body;
b. report the total number and the nature of critical concerns that were communicated to the highest governance body during the reporting period.
</t>
    </r>
  </si>
  <si>
    <t>a. The Vice President Ethics and Investigations reports a selection of Category A incidents and compliance-related investigations (if any) quarterly to the Board's Risk and Audit Committee and meets at least annually with the Committee Chair. Category A incidents include bullying and harassment by senior managers, sexual harassment, fraud, conflicts of interest, discrimination, and racism. Compliance-related investigations include those relating to corruption, money laundering, terrorism financing, competition, market manipulation, price reporting, export controls, sanctions, data privacy, modern slavery in the supply chain, whistleblower protection, and boycott or state/commercial secrets laws. The Vice President of Group Compliance also reports quarterly to the Board Risk and Audit Committee on compliance issues and meets at least annually with the Risk and Audit Committee Chair.
Information can be found at bhp.com on Ethics and business conduct and BHP Annual Report 2026 OFR 9.6 Ethics and business conduct.</t>
  </si>
  <si>
    <t>b.</t>
  </si>
  <si>
    <t>Confidentiality constraints</t>
  </si>
  <si>
    <t>We do not currently publicly disclose the number and nature of critical concerns that were communicated to the highest governance body due to confidentiality constraints. As a matter of general principle, these confidentiality constraints may include (i) avoiding a risk of disclosing information which may identify participants in investigations (including individuals who may be entitled to confidentiality protections under applicable whistleblower protection laws); (ii) preserving the integrity of ongoing investigations; (iii) for some matters, avoiding public disclosures which may waive legal professional privilege. However, we report the total number of reports received into our channels to raise misconduct concerns, grouped by category.</t>
  </si>
  <si>
    <r>
      <rPr>
        <b/>
        <sz val="8"/>
        <color rgb="FF000000"/>
        <rFont val="Arial"/>
        <family val="2"/>
      </rPr>
      <t xml:space="preserve">2-17 Collective knowledge of the highest governance body
</t>
    </r>
    <r>
      <rPr>
        <sz val="8"/>
        <color rgb="FF000000"/>
        <rFont val="Arial"/>
        <family val="2"/>
      </rPr>
      <t xml:space="preserve">The organization shall:
a. report measures taken to advance the collective knowledge, skills, and experience of the highest governance body on sustainable development.
</t>
    </r>
  </si>
  <si>
    <t>BHP Annual Report 2026 Corporate Governance Statement 4.3 Board appointments and succession planning, 4.4 Director induction, training and development, 4.5 Director skills, experience and attributes, 4.7 Board evaluation.</t>
  </si>
  <si>
    <r>
      <rPr>
        <b/>
        <sz val="8"/>
        <color rgb="FF000000"/>
        <rFont val="Arial"/>
        <family val="2"/>
      </rPr>
      <t xml:space="preserve">2-18 Evaluation of the performance of the highest governance body
</t>
    </r>
    <r>
      <rPr>
        <sz val="8"/>
        <color rgb="FF000000"/>
        <rFont val="Arial"/>
        <family val="2"/>
      </rPr>
      <t xml:space="preserve">The organization shall:
a. describe the processes for evaluating the performance of the highest governance body in overseeing the management of the organization’s impacts on the economy, environment, and people;
b. report whether the evaluations are independent or not, and the frequency of the evaluations;
c. describe actions taken in response to the evaluations, including changes to the composition of the highest governance body and organizational practices.
</t>
    </r>
  </si>
  <si>
    <t>BHP Annual Report 2026 Corporate Governance Statement 4.7 Board evaluation describes the Board evaluation process and frequency. It confirms that an internal board evaluation was conducted in FY2026 and an external board evaluation is expected in FY2027. 
The Board has adopted a policy for all Non-executive Directors to seek re-election annually. The Board uses the results of Director performance evaluations in considering whether to nominate a Director for election or re-election by shareholders. Also refer to BHP Annual Report 2026 Corporate Governance Statement 5.1 Nomination and Governance Committee.</t>
  </si>
  <si>
    <r>
      <rPr>
        <b/>
        <sz val="8"/>
        <color rgb="FF000000"/>
        <rFont val="Arial"/>
        <family val="2"/>
      </rPr>
      <t xml:space="preserve">2-19 Remuneration policies
</t>
    </r>
    <r>
      <rPr>
        <sz val="8"/>
        <color rgb="FF000000"/>
        <rFont val="Arial"/>
        <family val="2"/>
      </rPr>
      <t xml:space="preserve">The organization shall:
a. describe the remuneration policies for members of the highest governance body and senior executives, including:
i. fixed pay and variable pay;
ii. sign-on bonuses or recruitment incentive payments;
iii. termination payments;
iv. clawbacks;
v. retirement benefits;
b. describe how the remuneration policies for members of the highest governance body and senior executives relate to their objectives and performance in relation to the management of the organization’s impacts on the economy, environment, and people.
</t>
    </r>
  </si>
  <si>
    <t xml:space="preserve">a. BHP Annual Report 2026 Remuneration Report ‒ Remuneration at a glance.
b. BHP Annual Report 2026 Remuneration Report ‒ Remuneration at a glance. Refer to the full Remuneration Report including statutory remuneration disclosures, remuneration governance section and executive/KMP remuneration. 
</t>
  </si>
  <si>
    <r>
      <rPr>
        <b/>
        <sz val="8"/>
        <color rgb="FF000000"/>
        <rFont val="Arial"/>
        <family val="2"/>
      </rPr>
      <t xml:space="preserve">2-20 Process to determine remuneration
</t>
    </r>
    <r>
      <rPr>
        <sz val="8"/>
        <color rgb="FF000000"/>
        <rFont val="Arial"/>
        <family val="2"/>
      </rPr>
      <t xml:space="preserve">The organization shall:
a. describe the process for designing its remuneration policies and for determining remuneration, including:
i. whether independent highest governance body members or an independent remuneration committee oversees the process for determining remuneration;
ii. how the views of stakeholders (including shareholders) regarding remuneration are sought and taken into consideration;
iii. whether remuneration consultants are involved in determining remuneration and, if so, whether they are independent of the organization, its highest governance body and senior executives;
b. report the results of votes of stakeholders (including shareholders) on remuneration policies and proposals, if applicable.
</t>
    </r>
  </si>
  <si>
    <t>a.&amp; b. BHP Annual Report 2026 Remuneration Report 2026, BHP Annual Report 2026 Corporate Governance Statement 5.4 People and Remuneration Committee sets out how remuneration decisions are overseen by Board committee composed of Non-executive Directors. The Annual General Meeting (AGM) vote on remuneration.</t>
  </si>
  <si>
    <r>
      <rPr>
        <b/>
        <sz val="8"/>
        <rFont val="Arial"/>
        <family val="2"/>
      </rPr>
      <t xml:space="preserve">2-21 Annual total compensation ratio
</t>
    </r>
    <r>
      <rPr>
        <sz val="8"/>
        <rFont val="Arial"/>
        <family val="2"/>
      </rPr>
      <t xml:space="preserve">The organization shall:
a. report the ratio of the annual total compensation for the organization’s highest-paid individual to the median annual total compensation for all employees (excluding the highest-paid individual);
b. report the ratio of the percentage increase in annual total compensation for the organization’s highest-paid individual to the median percentage increase in annual total compensation for all employees (excluding the highest-paid individual);
c. report contextual information necessary to understand the data and how the data has been compiled.
</t>
    </r>
  </si>
  <si>
    <t>a.– c. See People tab in this ESG Standards and Databook including footnotes.</t>
  </si>
  <si>
    <r>
      <rPr>
        <b/>
        <sz val="8"/>
        <rFont val="Arial"/>
        <family val="2"/>
      </rPr>
      <t>2-22 Statement on sustainable development strategy</t>
    </r>
    <r>
      <rPr>
        <sz val="8"/>
        <rFont val="Arial"/>
        <family val="2"/>
      </rPr>
      <t xml:space="preserve">
The organization shall:
a. report a statement from the highest governance body or most senior executive of the organization about the relevance of sustainable development to the organization and its strategy for contributing to sustainable development.
</t>
    </r>
  </si>
  <si>
    <t xml:space="preserve">BHP Annual Report 2026 Chief Executive Officer's Review, OFR 1 Safety and OFR 9 Sustainability, and BHP Annual Report 2026 Sustainability Report.
</t>
  </si>
  <si>
    <r>
      <rPr>
        <b/>
        <sz val="8"/>
        <color rgb="FF000000"/>
        <rFont val="Arial"/>
        <family val="2"/>
      </rPr>
      <t xml:space="preserve">2-23 Policy commitments
</t>
    </r>
    <r>
      <rPr>
        <sz val="8"/>
        <color rgb="FF000000"/>
        <rFont val="Arial"/>
        <family val="2"/>
      </rPr>
      <t xml:space="preserve">The organization shall:
a. describe its policy commitments for responsible business conduct, including:
i. the authoritative intergovernmental instruments that the commitments reference;
ii. whether the commitments stipulate conducting due diligence;
iii. whether the commitments stipulate applying the precautionary principle;
iv. whether the commitments stipulate respecting human rights;
b. describe its specific policy commitment to respect human rights, including:
i. the internationally recognized human rights that the commitment covers;
ii. the categories of stakeholders, including at-risk or vulnerable groups, that the organization gives particular attention to in the commitment;
c. provide links to the policy commitments if publicly available, or, if the policy commitments are not publicly available, explain the reason for this;
d. report the level at which each of the policy commitments was approved within the organization, including whether this is the most senior level;
e. report the extent to which the policy commitments apply to the organization’s activities and to its business relationships;
f. describe how the policy commitments are communicated to workers, business partners, and other relevant parties.
</t>
    </r>
  </si>
  <si>
    <r>
      <t>a–f. Information can be found at bhp.com under Social performance and Ethics and business conduct, including Human Rights Policy Statement, Indigenous Peoples Policy Statement,</t>
    </r>
    <r>
      <rPr>
        <i/>
        <sz val="8"/>
        <rFont val="Arial"/>
        <family val="2"/>
      </rPr>
      <t xml:space="preserve"> Our Code of Conduct, Minimum requirements for suppliers,</t>
    </r>
    <r>
      <rPr>
        <sz val="8"/>
        <rFont val="Arial"/>
        <family val="2"/>
      </rPr>
      <t xml:space="preserve"> and Responsible Minerals Policy. 
a–f. Actions taken within FY2026 can be found in our BHP Annual Report 2026 OFR 9 Sustainability: 9.1 Our sustainability approach, 9.2 Material sustainability topics, and 9.6 Ethics and business conduct, and our Modern Slavery Statement 2026. 
</t>
    </r>
  </si>
  <si>
    <r>
      <rPr>
        <b/>
        <sz val="8"/>
        <rFont val="Arial"/>
        <family val="2"/>
      </rPr>
      <t>2-24 Embedding policy commitments</t>
    </r>
    <r>
      <rPr>
        <sz val="8"/>
        <rFont val="Arial"/>
        <family val="2"/>
      </rPr>
      <t xml:space="preserve">
The organization shall:
a. describe how it embeds each of its policy commitments for responsible business conduct throughout its activities and business relationships, including:
i. how it allocates responsibility to implement the commitments across different levels within the organization;
ii. how it integrates the commitments into organizational strategies, operational policies, and operational procedures;
iii. how it implements its commitments with and through its business relationships;
iv. training that the organization provides on implementing the commitments.
</t>
    </r>
  </si>
  <si>
    <r>
      <t xml:space="preserve">a.  Information can be found at bhp.com under Social Performance and Ethics and business conduct, including Human Rights Policy Statement, Indigenous Peoples Policy Statement, </t>
    </r>
    <r>
      <rPr>
        <i/>
        <sz val="8"/>
        <rFont val="Arial"/>
        <family val="2"/>
      </rPr>
      <t>Our Code of Conduct, Minimum requirements for suppliers,</t>
    </r>
    <r>
      <rPr>
        <sz val="8"/>
        <rFont val="Arial"/>
        <family val="2"/>
      </rPr>
      <t xml:space="preserve"> Responsible Minerals Policy. 
a. Actions taken within FY2026 can be found in our BHP Annual Report 2026 OFR 9 Sustainability: 9.1 Our sustainability approach, 9.2 Material sustainability topics, and 9.6 Ethics and business conduct, and our Modern Slavery Statement 2026. 
</t>
    </r>
  </si>
  <si>
    <r>
      <rPr>
        <b/>
        <sz val="8"/>
        <rFont val="Arial"/>
        <family val="2"/>
      </rPr>
      <t>2-25 Processes to remediate negative impacts</t>
    </r>
    <r>
      <rPr>
        <sz val="8"/>
        <rFont val="Arial"/>
        <family val="2"/>
      </rPr>
      <t xml:space="preserve">
The organization shall:
a. describe its commitments to provide for or cooperate in the remediation of negative impacts that the organization identifies it has caused or contributed to;
b. describe its approach to identify and address grievances, including the grievance mechanisms that the organization has established or participates in;
c. describe other processes by which the organization provides for or cooperates in the remediation of negative impacts that it identifies it has caused or contributed to;
d. describe how the stakeholders who are the intended users of the grievance mechanisms are involved in the design, review, operation, and improvement of these mechanisms;
e. describe how the organization tracks the effectiveness of the grievance mechanisms and other remediation processes, and report examples of their effectiveness, including stakeholder feedback.
</t>
    </r>
  </si>
  <si>
    <t>d.</t>
  </si>
  <si>
    <t xml:space="preserve">We are working to improve our disclosures in coming years. </t>
  </si>
  <si>
    <r>
      <rPr>
        <b/>
        <sz val="8"/>
        <rFont val="Arial"/>
        <family val="2"/>
      </rPr>
      <t>2-26 Mechanisms for seeking advice and raising concerns</t>
    </r>
    <r>
      <rPr>
        <sz val="8"/>
        <rFont val="Arial"/>
        <family val="2"/>
      </rPr>
      <t xml:space="preserve">
The organization shall:
a. describe the mechanisms for individuals to:
i. seek advice on implementing the organization’s policies and practices for responsible business conduct;
ii. raise concerns about the organization’s business conduct.
</t>
    </r>
  </si>
  <si>
    <t>a. BHP Annual Report 2026 OFR 9.6 Ethics and business conduct, 9.7 Community.
Information can be found at bhp.com on Ethics and business conduct, Our channels to report misconduct concerns at How to speak up, and Human rights.</t>
  </si>
  <si>
    <r>
      <rPr>
        <b/>
        <sz val="8"/>
        <color rgb="FF000000"/>
        <rFont val="Arial"/>
        <family val="2"/>
      </rPr>
      <t xml:space="preserve">2-27 Compliance with laws and regulations
</t>
    </r>
    <r>
      <rPr>
        <sz val="8"/>
        <color rgb="FF000000"/>
        <rFont val="Arial"/>
        <family val="2"/>
      </rPr>
      <t xml:space="preserve">The organization shall:
a. report the total number of significant instances of non-compliance with laws and regulations during the reporting period, and a breakdown of this total by:
i. instances for which fines were incurred;
ii. instances for which non-monetary sanctions were incurred;
b. report the total number and the monetary value of fines for instances of noncompliance with laws and regulations that were paid during the reporting period, and a breakdown of this total by:
i. fines for instances of non-compliance with laws and regulations that occurred in the current reporting period;
ii. fines for instances of non-compliance with laws and regulations that occurred in previous reporting periods;
c. describe the significant instances of non-compliance;
d. describe how it has determined significant instances of non-compliance.
</t>
    </r>
  </si>
  <si>
    <r>
      <rPr>
        <b/>
        <sz val="8"/>
        <color rgb="FF000000"/>
        <rFont val="Arial"/>
        <family val="2"/>
      </rPr>
      <t xml:space="preserve">2-28 Membership associations
</t>
    </r>
    <r>
      <rPr>
        <sz val="8"/>
        <color rgb="FF000000"/>
        <rFont val="Arial"/>
        <family val="2"/>
      </rPr>
      <t xml:space="preserve">The organization shall:
a. report industry associations, other membership associations, and national or international advocacy organizations in which it participates in a significant role.
</t>
    </r>
  </si>
  <si>
    <t>Information can be found at bhp.com on Industry associations, Interacting with governments.</t>
  </si>
  <si>
    <r>
      <rPr>
        <b/>
        <sz val="8"/>
        <rFont val="Arial"/>
        <family val="2"/>
      </rPr>
      <t xml:space="preserve">2-29 Approach to stakeholder engagement
</t>
    </r>
    <r>
      <rPr>
        <sz val="8"/>
        <rFont val="Arial"/>
        <family val="2"/>
      </rPr>
      <t xml:space="preserve">The organization shall:
a. describe its approach to engaging with stakeholders, including:
i. the categories of stakeholders it engages with, and how they are identified;
ii. the purpose of the stakeholder engagement;
iii. how the organization seeks to ensure meaningful engagement with stakeholders.
</t>
    </r>
  </si>
  <si>
    <t>BHP Annual Report 2026 Corporate Governance Statement 7.1 Shareholder and stakeholder engagement, OFR 9.7 Community. 
Information can be found at bhp.com on Sustainability approach (Local communities, Indigenous peoples, Human rights).</t>
  </si>
  <si>
    <r>
      <rPr>
        <b/>
        <sz val="8"/>
        <color rgb="FF000000"/>
        <rFont val="Arial"/>
        <family val="2"/>
      </rPr>
      <t xml:space="preserve">2-30 Collective bargaining agreements
</t>
    </r>
    <r>
      <rPr>
        <sz val="8"/>
        <color rgb="FF000000"/>
        <rFont val="Arial"/>
        <family val="2"/>
      </rPr>
      <t xml:space="preserve">The organization shall:
a. report the percentage of total employees covered by collective bargaining agreements;
b. for employees not covered by collective bargaining agreements, report whether the organization determines their working conditions and terms of employment based on collective bargaining agreements that cover its other employees or based on collective bargaining agreements from other organizations.
</t>
    </r>
  </si>
  <si>
    <t xml:space="preserve">GRI 3: Material Topics 2021
</t>
  </si>
  <si>
    <r>
      <rPr>
        <b/>
        <sz val="8"/>
        <rFont val="Arial"/>
        <family val="2"/>
      </rPr>
      <t>3-1 Process to determine material topics</t>
    </r>
    <r>
      <rPr>
        <sz val="8"/>
        <rFont val="Arial"/>
        <family val="2"/>
      </rPr>
      <t xml:space="preserve">
The organization shall:
a. describe the process it has followed to determine its material topics, including: 
i. how it has identified actual and potential, negative and positive impacts on the economy, environment, and people, including impacts on their human rights, across its activities and business relationships;
ii. how it has prioritized the impacts for reporting based on their significance;
b. specify the stakeholders and experts whose views have informed the process of determining its material topics.
</t>
    </r>
  </si>
  <si>
    <t xml:space="preserve">BHP Annual Report 2026 OFR 9.2 Material sustainability topics.
Information can be found at bhp.com on Sustainability approach – Materiality assessment, Key inputs for our materiality assessment.
</t>
  </si>
  <si>
    <t>A  non-white cell indicates that reasons for omission are not permitted for the disclosure 
or that a GRI Sector Standard reference number is not available.</t>
  </si>
  <si>
    <r>
      <rPr>
        <b/>
        <sz val="8"/>
        <rFont val="Arial"/>
        <family val="2"/>
      </rPr>
      <t xml:space="preserve">3-2 List of material topics
</t>
    </r>
    <r>
      <rPr>
        <sz val="8"/>
        <rFont val="Arial"/>
        <family val="2"/>
      </rPr>
      <t xml:space="preserve">The organization shall:
a. list its material topics;
b. report changes to the list of material topics compared to the previous reporting period.
</t>
    </r>
  </si>
  <si>
    <t xml:space="preserve">a.–b. BHP Annual Report 2026 OFR 9.2 Material sustainability topics. 
</t>
  </si>
  <si>
    <t>Material topics</t>
  </si>
  <si>
    <r>
      <rPr>
        <b/>
        <sz val="8"/>
        <rFont val="Arial"/>
        <family val="2"/>
      </rPr>
      <t xml:space="preserve">3-3 Management of material topics
</t>
    </r>
    <r>
      <rPr>
        <sz val="8"/>
        <rFont val="Arial"/>
        <family val="2"/>
      </rPr>
      <t xml:space="preserve">a. describe the actual and potential, negative and positive impacts on the economy, environment, and people, including impacts on their human rights;
b. report whether the organization is involved with the negative impacts through its activities or as a result of its business relationships, and describe the activities or business relationships;
c. describe its policies or commitments regarding the material topic; 
d. describe actions taken to manage the topic and related impacts, including: 
i. actions to prevent or mitigate potential negative impacts; 
ii. actions to address actual negative impacts, including actions to provide for or cooperate in their remediation;
iii. actions to manage actual and potential positive impacts;
e. report the following information about tracking the effectiveness of the actions taken:
i. processes used to track the effectiveness of the actions;
ii. goals, targets, and indicators used to evaluate progress;
iii. the effectiveness of the actions, including progress toward the goals and targets;
iv. lessons learned and how these have been incorporated into the organization’s operational policies and procedures;
f. describe how engagement with stakeholders has informed the actions taken (3-3-d) and how it has informed whether the actions have been effective (3-3-e).
</t>
    </r>
  </si>
  <si>
    <r>
      <rPr>
        <sz val="8"/>
        <color rgb="FF000000"/>
        <rFont val="Arial"/>
        <family val="2"/>
      </rPr>
      <t>We recognise climate change may pose risks to fundamental human rights, including the rights to life, health, food and an adequate standard of living. 
a.–d.</t>
    </r>
    <r>
      <rPr>
        <sz val="8"/>
        <color theme="1"/>
        <rFont val="Arial"/>
        <family val="2"/>
      </rPr>
      <t xml:space="preserve"> BHP Annual Report 2026 Sustainability Report</t>
    </r>
    <r>
      <rPr>
        <sz val="8"/>
        <color rgb="FF000000"/>
        <rFont val="Arial"/>
        <family val="2"/>
      </rPr>
      <t xml:space="preserve"> 3.4 Equitable Change and Transition ‒ New South Wales Energy Coal</t>
    </r>
    <r>
      <rPr>
        <sz val="8"/>
        <color theme="1"/>
        <rFont val="Arial"/>
        <family val="2"/>
      </rPr>
      <t>.</t>
    </r>
    <r>
      <rPr>
        <sz val="8"/>
        <color rgb="FFFF0000"/>
        <rFont val="Arial"/>
        <family val="2"/>
      </rPr>
      <t xml:space="preserve"> </t>
    </r>
    <r>
      <rPr>
        <sz val="8"/>
        <color theme="1"/>
        <rFont val="Arial"/>
        <family val="2"/>
      </rPr>
      <t>BHP's principles and approach to equitable change and transition is availab</t>
    </r>
    <r>
      <rPr>
        <sz val="8"/>
        <rFont val="Arial"/>
        <family val="2"/>
      </rPr>
      <t xml:space="preserve">le at bhp.com/sustainability/climate-change/equitable-change-and-transition, </t>
    </r>
    <r>
      <rPr>
        <sz val="8"/>
        <color theme="1"/>
        <rFont val="Arial"/>
        <family val="2"/>
      </rPr>
      <t xml:space="preserve">BHP Annual Report 2026 Sustainability Report 2 Performance against our operational and value chain GHG emissions targets and goals and 3 Strategy for managing climate-related risks and opportunities. </t>
    </r>
    <r>
      <rPr>
        <sz val="8"/>
        <color rgb="FFFF0000"/>
        <rFont val="Arial"/>
        <family val="2"/>
      </rPr>
      <t xml:space="preserve">
</t>
    </r>
    <r>
      <rPr>
        <sz val="8"/>
        <color rgb="FF000000"/>
        <rFont val="Arial"/>
        <family val="2"/>
      </rPr>
      <t xml:space="preserve">e. </t>
    </r>
    <r>
      <rPr>
        <sz val="8"/>
        <color theme="1"/>
        <rFont val="Arial"/>
        <family val="2"/>
      </rPr>
      <t xml:space="preserve">BHP Annual Report 2026 Sustainability Report 5 </t>
    </r>
    <r>
      <rPr>
        <sz val="8"/>
        <color rgb="FF000000"/>
        <rFont val="Arial"/>
        <family val="2"/>
      </rPr>
      <t xml:space="preserve">Metrics and targets.
</t>
    </r>
    <r>
      <rPr>
        <sz val="8"/>
        <color theme="1"/>
        <rFont val="Arial"/>
        <family val="2"/>
      </rPr>
      <t>f. Our Climate Transition Action Plan (CTAP) 2024 was developed through engagement with shareholders and other stakeholders and was put to a shareholder advisory vote at our 2024 Annual General Meeting, receiving 92 per cent support. Stakeholder feedback received through the development of CTAP 2024 and ongoing engagement activities helps inform BHP's climate-related priorities, targets and actions.</t>
    </r>
    <r>
      <rPr>
        <sz val="8"/>
        <rFont val="Arial"/>
        <family val="2"/>
      </rPr>
      <t xml:space="preserve"> Continued engagement with shareholders, customers and other stakeholders also provides input on  BHP's climate strategy and progress against our climate-related targets and goals.</t>
    </r>
    <r>
      <rPr>
        <sz val="8"/>
        <color theme="1"/>
        <rFont val="Arial"/>
        <family val="2"/>
      </rPr>
      <t xml:space="preserve"> Updates to certain aspects of our assumptions and plans in CTAP 2024 are available in the BHP Annual Report 2025 OFR 9.8 Climate change and the BHP Annual Report 2026 Sustainability Report 2 Performance against our operational and value chain GHG emissions targets and goals.</t>
    </r>
  </si>
  <si>
    <t xml:space="preserve">14.2.1 &amp; 14.3.1
</t>
  </si>
  <si>
    <t>GRI 302: Energy 2016</t>
  </si>
  <si>
    <r>
      <rPr>
        <b/>
        <sz val="8"/>
        <rFont val="Arial"/>
        <family val="2"/>
      </rPr>
      <t>302-1 Energy consumption within the organization</t>
    </r>
    <r>
      <rPr>
        <sz val="8"/>
        <rFont val="Arial"/>
        <family val="2"/>
      </rPr>
      <t xml:space="preserve">
a. Total fuel consumption within the organization from non renewable sources, in joules or multiples, and including fuel types used;
b. Total fuel consumption within the organization from renewable sources, in joules or multiples, and including fuel types used;
c. In joules, watt-hours or multiples, the total:
i. electricity consumption;
ii. heating consumption;
iii. cooling consumption;
iv. steam consumption;
d. In joules, watt-hours or multiples, the total:
i. electricity sold;
ii. heating sold;
iii. cooling sold;
iv. steam sold;
e. Total energy consumption within the organization, in joules or multiples;
f. Standards, methodologies, assumptions, and/or calculation tools used;
g. Source of the conversion factors used.</t>
    </r>
  </si>
  <si>
    <t>c. ii.–iv. &amp; d i.–iv.</t>
  </si>
  <si>
    <t xml:space="preserve">This information is currently considered immaterial and is not captured in our systems. </t>
  </si>
  <si>
    <r>
      <rPr>
        <b/>
        <sz val="8"/>
        <rFont val="Arial"/>
        <family val="2"/>
      </rPr>
      <t>302-2 Energy consumption outside of the organization</t>
    </r>
    <r>
      <rPr>
        <sz val="8"/>
        <rFont val="Arial"/>
        <family val="2"/>
      </rPr>
      <t xml:space="preserve">
a. Energy consumption outside of the organization, in joules or multiples;
b. Standards, methodologies, assumptions, and/or calculation tools used;
c. Source of the conversion factors used.</t>
    </r>
  </si>
  <si>
    <t xml:space="preserve">GRI 302-2 </t>
  </si>
  <si>
    <t>We do not currently report against GRI 302-2 as this information is currently unavailable. 
BHP discloses relevant categories of Scope 3 emissions in its value chain.</t>
  </si>
  <si>
    <t>14.1.2</t>
  </si>
  <si>
    <r>
      <rPr>
        <b/>
        <sz val="8"/>
        <rFont val="Arial"/>
        <family val="2"/>
      </rPr>
      <t>302-3 Energy intensity</t>
    </r>
    <r>
      <rPr>
        <sz val="8"/>
        <rFont val="Arial"/>
        <family val="2"/>
      </rPr>
      <t xml:space="preserve">
a. Energy intensity ratio for the organization;
b. Organization-specific metric (the denominator) chosen to calculate the ratio;
c. Types of energy included in the intensity ratio; whether fuel, electricity, heating, cooling, steam, or all;
d. Whether the ratio uses energy consumption within the organization, outside of it, or both.</t>
    </r>
  </si>
  <si>
    <t>14.1.3</t>
  </si>
  <si>
    <r>
      <rPr>
        <b/>
        <sz val="8"/>
        <color rgb="FF000000"/>
        <rFont val="Arial"/>
        <family val="2"/>
      </rPr>
      <t xml:space="preserve">302-4 Reduction of energy consumption
</t>
    </r>
    <r>
      <rPr>
        <sz val="8"/>
        <color rgb="FF000000"/>
        <rFont val="Arial"/>
        <family val="2"/>
      </rPr>
      <t>a. Amount of reductions in energy consumption achieved as a direct result of conservation and efficiency initiatives, in joules or multiples;
b. Types of energy included in the reductions; whether fuel, electricity, heating, cooling, steam, or all;
c. Basis for calculating reductions in energy consumption, such as base year or baseline, including the rationale for choosing it;
d. Standards, methodologies, assumptions, and/or calculation tools used.</t>
    </r>
  </si>
  <si>
    <r>
      <rPr>
        <sz val="8"/>
        <color rgb="FF000000"/>
        <rFont val="Arial"/>
        <family val="2"/>
      </rPr>
      <t>In FY2023, as a direct result of a conservation and efficiency initiative at our Olympic Dam operated asset, we implemented a new design at two raise bores that resulted in an annual saving of 10,700 GJ of electricity. The new fan design reduced electricity consumption based on the ability to operate at a slower running speed and reduce losses in the system. Reduction was calculated based on the fan's characteristics and in-field measurements, comparing electricity usage of the previous fan design and the new fan design. There is potential for these reductions to scale if this initiative is implemented at other raise bores at Olympic Dam.</t>
    </r>
    <r>
      <rPr>
        <sz val="8"/>
        <color rgb="FFFF0000"/>
        <rFont val="Arial"/>
        <family val="2"/>
      </rPr>
      <t xml:space="preserve"> 
</t>
    </r>
    <r>
      <rPr>
        <sz val="8"/>
        <color theme="1"/>
        <rFont val="Arial"/>
        <family val="2"/>
      </rPr>
      <t xml:space="preserve">
d. BHP Annual Report 2026 Sustainability Report 7 Basis of preparation, interpretation and GHG emissions calculation methodology.</t>
    </r>
  </si>
  <si>
    <t>14.1.4</t>
  </si>
  <si>
    <r>
      <rPr>
        <b/>
        <sz val="8"/>
        <color rgb="FF000000"/>
        <rFont val="Arial"/>
        <family val="2"/>
      </rPr>
      <t xml:space="preserve">302-5 Reductions in energy requirements of products and services
</t>
    </r>
    <r>
      <rPr>
        <sz val="8"/>
        <color rgb="FF000000"/>
        <rFont val="Arial"/>
        <family val="2"/>
      </rPr>
      <t xml:space="preserve">a. Reductions in energy requirements of sold products and services achieved during the reporting period, in joules or multiples.
b. Basis for calculating reductions in energy consumption, such as base year or baseline, including the rationale for choosing it.
c. Standards, methodologies, assumptions, and/or calculation tools used.
</t>
    </r>
  </si>
  <si>
    <t xml:space="preserve">We do not report against GRI 302-5 as the information is currently unavailable. </t>
  </si>
  <si>
    <t xml:space="preserve">GRI 302-5 
</t>
  </si>
  <si>
    <t xml:space="preserve">We do not currently report against GRI 302-5 as this information is currently unavailable. 
We disclose relevant categories of Scope 3 emissions, including the GHG emissions associated with the use of sold products. </t>
  </si>
  <si>
    <t>GRI 305: Emissions 2016</t>
  </si>
  <si>
    <r>
      <rPr>
        <b/>
        <sz val="8"/>
        <rFont val="Arial"/>
        <family val="2"/>
      </rPr>
      <t xml:space="preserve">305-1 Direct (Scope 1) GHG emissions
</t>
    </r>
    <r>
      <rPr>
        <sz val="8"/>
        <rFont val="Arial"/>
        <family val="2"/>
      </rPr>
      <t>a. Gross direct (Scope 1) GHG emissions in metric tons of CO</t>
    </r>
    <r>
      <rPr>
        <vertAlign val="subscript"/>
        <sz val="8"/>
        <rFont val="Arial"/>
        <family val="2"/>
      </rPr>
      <t>2</t>
    </r>
    <r>
      <rPr>
        <sz val="8"/>
        <rFont val="Arial"/>
        <family val="2"/>
      </rPr>
      <t xml:space="preserve"> equivalent;
b. Gases included in the calculation; whether CO</t>
    </r>
    <r>
      <rPr>
        <vertAlign val="subscript"/>
        <sz val="8"/>
        <rFont val="Arial"/>
        <family val="2"/>
      </rPr>
      <t>2</t>
    </r>
    <r>
      <rPr>
        <sz val="8"/>
        <rFont val="Arial"/>
        <family val="2"/>
      </rPr>
      <t>, CH</t>
    </r>
    <r>
      <rPr>
        <vertAlign val="subscript"/>
        <sz val="8"/>
        <rFont val="Arial"/>
        <family val="2"/>
      </rPr>
      <t>4</t>
    </r>
    <r>
      <rPr>
        <sz val="8"/>
        <rFont val="Arial"/>
        <family val="2"/>
      </rPr>
      <t>, N</t>
    </r>
    <r>
      <rPr>
        <vertAlign val="subscript"/>
        <sz val="8"/>
        <rFont val="Arial"/>
        <family val="2"/>
      </rPr>
      <t>2</t>
    </r>
    <r>
      <rPr>
        <sz val="8"/>
        <rFont val="Arial"/>
        <family val="2"/>
      </rPr>
      <t>O, HFCs, PFCs, SF</t>
    </r>
    <r>
      <rPr>
        <vertAlign val="subscript"/>
        <sz val="8"/>
        <rFont val="Arial"/>
        <family val="2"/>
      </rPr>
      <t>6</t>
    </r>
    <r>
      <rPr>
        <sz val="8"/>
        <rFont val="Arial"/>
        <family val="2"/>
      </rPr>
      <t>, NF</t>
    </r>
    <r>
      <rPr>
        <vertAlign val="subscript"/>
        <sz val="8"/>
        <rFont val="Arial"/>
        <family val="2"/>
      </rPr>
      <t>3</t>
    </r>
    <r>
      <rPr>
        <sz val="8"/>
        <rFont val="Arial"/>
        <family val="2"/>
      </rPr>
      <t>, or all;
c. Biogenic CO</t>
    </r>
    <r>
      <rPr>
        <vertAlign val="subscript"/>
        <sz val="8"/>
        <rFont val="Arial"/>
        <family val="2"/>
      </rPr>
      <t>2</t>
    </r>
    <r>
      <rPr>
        <sz val="8"/>
        <rFont val="Arial"/>
        <family val="2"/>
      </rPr>
      <t xml:space="preserve"> emissions in metric tons of CO</t>
    </r>
    <r>
      <rPr>
        <vertAlign val="subscript"/>
        <sz val="8"/>
        <rFont val="Arial"/>
        <family val="2"/>
      </rPr>
      <t>2</t>
    </r>
    <r>
      <rPr>
        <sz val="8"/>
        <rFont val="Arial"/>
        <family val="2"/>
      </rPr>
      <t xml:space="preserve"> equivalent.
d. Base year for the calculation, if applicable, including:
i. the rationale for choosing it;
ii. emissions in the base year;
iii. the context for any significant changes in emissions that triggered recalculations of base year emissions;
e. Source of the emission factors and the global warming potential (GWP) rates used, or a reference to the GWP source;
f. Consolidation approach for emissions; whether equity share, financial control, or operational control;
g. Standards, methodologies, assumptions, and/or calculation tools used.
</t>
    </r>
  </si>
  <si>
    <t xml:space="preserve">c. </t>
  </si>
  <si>
    <t>We do not report Scope 1 emissions in relation to biogenic emissions as this is not a material source of emissions for BHP.</t>
  </si>
  <si>
    <t>14.1.5</t>
  </si>
  <si>
    <r>
      <rPr>
        <b/>
        <sz val="8"/>
        <rFont val="Arial"/>
        <family val="2"/>
      </rPr>
      <t xml:space="preserve">305-2 Energy indirect (Scope 2) GHG emissions
</t>
    </r>
    <r>
      <rPr>
        <sz val="8"/>
        <rFont val="Arial"/>
        <family val="2"/>
      </rPr>
      <t>a. Gross location-based energy indirect (Scope 2) GHG emissions in metric tons of CO</t>
    </r>
    <r>
      <rPr>
        <vertAlign val="subscript"/>
        <sz val="8"/>
        <rFont val="Arial"/>
        <family val="2"/>
      </rPr>
      <t>2</t>
    </r>
    <r>
      <rPr>
        <sz val="8"/>
        <rFont val="Arial"/>
        <family val="2"/>
      </rPr>
      <t xml:space="preserve"> equivalent.
b. If applicable, gross market-based energy indirect (Scope 2) GHG emissions in metric tons of CO</t>
    </r>
    <r>
      <rPr>
        <vertAlign val="subscript"/>
        <sz val="8"/>
        <rFont val="Arial"/>
        <family val="2"/>
      </rPr>
      <t>2</t>
    </r>
    <r>
      <rPr>
        <sz val="8"/>
        <rFont val="Arial"/>
        <family val="2"/>
      </rPr>
      <t xml:space="preserve"> equivalent.
c. If available, the gases included in the calculation; whether CO</t>
    </r>
    <r>
      <rPr>
        <vertAlign val="subscript"/>
        <sz val="8"/>
        <rFont val="Arial"/>
        <family val="2"/>
      </rPr>
      <t>2</t>
    </r>
    <r>
      <rPr>
        <sz val="8"/>
        <rFont val="Arial"/>
        <family val="2"/>
      </rPr>
      <t>, CH</t>
    </r>
    <r>
      <rPr>
        <vertAlign val="subscript"/>
        <sz val="8"/>
        <rFont val="Arial"/>
        <family val="2"/>
      </rPr>
      <t>4</t>
    </r>
    <r>
      <rPr>
        <sz val="8"/>
        <rFont val="Arial"/>
        <family val="2"/>
      </rPr>
      <t>, N</t>
    </r>
    <r>
      <rPr>
        <vertAlign val="subscript"/>
        <sz val="8"/>
        <rFont val="Arial"/>
        <family val="2"/>
      </rPr>
      <t>2</t>
    </r>
    <r>
      <rPr>
        <sz val="8"/>
        <rFont val="Arial"/>
        <family val="2"/>
      </rPr>
      <t>O, HFCs, PFCs, SF</t>
    </r>
    <r>
      <rPr>
        <vertAlign val="subscript"/>
        <sz val="8"/>
        <rFont val="Arial"/>
        <family val="2"/>
      </rPr>
      <t>6</t>
    </r>
    <r>
      <rPr>
        <sz val="8"/>
        <rFont val="Arial"/>
        <family val="2"/>
      </rPr>
      <t>, NF</t>
    </r>
    <r>
      <rPr>
        <vertAlign val="subscript"/>
        <sz val="8"/>
        <rFont val="Arial"/>
        <family val="2"/>
      </rPr>
      <t>3</t>
    </r>
    <r>
      <rPr>
        <sz val="8"/>
        <rFont val="Arial"/>
        <family val="2"/>
      </rPr>
      <t>, or all.
d. Base year for the calculation, if applicable, including:
i. the rationale for choosing it;
ii. emissions in the base year;
iii. the context for any significant changes in emissions that triggered recalculations of base year emissions.
e. Source of the emission factors and the global warming potential (GWP) rates used, or a reference to the GWP source.
f. Consolidation approach for emissions; whether equity share, financial control, or operational control.
g. Standards, methodologies, assumptions, and/or calculation tools used.</t>
    </r>
  </si>
  <si>
    <t>14.1.6</t>
  </si>
  <si>
    <r>
      <rPr>
        <b/>
        <sz val="8"/>
        <rFont val="Arial"/>
        <family val="2"/>
      </rPr>
      <t xml:space="preserve">305-3 Other indirect (Scope 3) GHG emissions
</t>
    </r>
    <r>
      <rPr>
        <sz val="8"/>
        <rFont val="Arial"/>
        <family val="2"/>
      </rPr>
      <t>a. Gross other indirect (Scope 3) GHG emissions in metric tons of CO</t>
    </r>
    <r>
      <rPr>
        <vertAlign val="subscript"/>
        <sz val="8"/>
        <rFont val="Arial"/>
        <family val="2"/>
      </rPr>
      <t>2</t>
    </r>
    <r>
      <rPr>
        <sz val="8"/>
        <rFont val="Arial"/>
        <family val="2"/>
      </rPr>
      <t xml:space="preserve"> equivalent;
b. If available, the gases included in the calculation; whether CO</t>
    </r>
    <r>
      <rPr>
        <vertAlign val="subscript"/>
        <sz val="8"/>
        <rFont val="Arial"/>
        <family val="2"/>
      </rPr>
      <t>2</t>
    </r>
    <r>
      <rPr>
        <sz val="8"/>
        <rFont val="Arial"/>
        <family val="2"/>
      </rPr>
      <t>, CH</t>
    </r>
    <r>
      <rPr>
        <vertAlign val="subscript"/>
        <sz val="8"/>
        <rFont val="Arial"/>
        <family val="2"/>
      </rPr>
      <t>4</t>
    </r>
    <r>
      <rPr>
        <sz val="8"/>
        <rFont val="Arial"/>
        <family val="2"/>
      </rPr>
      <t>, N</t>
    </r>
    <r>
      <rPr>
        <vertAlign val="subscript"/>
        <sz val="8"/>
        <rFont val="Arial"/>
        <family val="2"/>
      </rPr>
      <t>2</t>
    </r>
    <r>
      <rPr>
        <sz val="8"/>
        <rFont val="Arial"/>
        <family val="2"/>
      </rPr>
      <t>O, HFCs, PFCs, SF</t>
    </r>
    <r>
      <rPr>
        <vertAlign val="subscript"/>
        <sz val="8"/>
        <rFont val="Arial"/>
        <family val="2"/>
      </rPr>
      <t>6</t>
    </r>
    <r>
      <rPr>
        <sz val="8"/>
        <rFont val="Arial"/>
        <family val="2"/>
      </rPr>
      <t>, NF</t>
    </r>
    <r>
      <rPr>
        <vertAlign val="subscript"/>
        <sz val="8"/>
        <rFont val="Arial"/>
        <family val="2"/>
      </rPr>
      <t>3</t>
    </r>
    <r>
      <rPr>
        <sz val="8"/>
        <rFont val="Arial"/>
        <family val="2"/>
      </rPr>
      <t>, or all;
c. Biogenic CO</t>
    </r>
    <r>
      <rPr>
        <vertAlign val="subscript"/>
        <sz val="8"/>
        <rFont val="Arial"/>
        <family val="2"/>
      </rPr>
      <t>2</t>
    </r>
    <r>
      <rPr>
        <sz val="8"/>
        <rFont val="Arial"/>
        <family val="2"/>
      </rPr>
      <t xml:space="preserve"> emissions in metric tons of CO</t>
    </r>
    <r>
      <rPr>
        <vertAlign val="subscript"/>
        <sz val="8"/>
        <rFont val="Arial"/>
        <family val="2"/>
      </rPr>
      <t>2</t>
    </r>
    <r>
      <rPr>
        <sz val="8"/>
        <rFont val="Arial"/>
        <family val="2"/>
      </rPr>
      <t xml:space="preserve"> equivalent;
d. Other indirect (Scope 3) GHG emissions categories and activities included in the calculation;
e. Base year for the calculation, if applicable, including:
i. the rationale for choosing it;
ii. emissions in the base year;
iii. the context for any significant changes in emissions that triggered recalculations of base year emissions;
f. Source of the emission factors and the global warming potential (GWP) rates used, or a reference to the GWP source;
g. Standards, methodologies, assumptions, and/or calculation tools used.
</t>
    </r>
  </si>
  <si>
    <t>We do not report Scope 3 emissions in relation to biogenic emissions as this information is currently unavailable.</t>
  </si>
  <si>
    <t>14.1.7</t>
  </si>
  <si>
    <r>
      <rPr>
        <b/>
        <sz val="8"/>
        <rFont val="Arial"/>
        <family val="2"/>
      </rPr>
      <t xml:space="preserve">305-4 GHG emissions intensity
</t>
    </r>
    <r>
      <rPr>
        <sz val="8"/>
        <rFont val="Arial"/>
        <family val="2"/>
      </rPr>
      <t>a. GHG emissions intensity ratio for the organization.
b. Organization-specific metric (the denominator) chosen to calculate the ratio.
c. Types of GHG emissions included in the intensity ratio; whether direct (Scope 1), energy indirect (Scope 2), and/or other indirect (Scope 3).
d. Gases included in the calculation; whether CO</t>
    </r>
    <r>
      <rPr>
        <vertAlign val="subscript"/>
        <sz val="8"/>
        <rFont val="Arial"/>
        <family val="2"/>
      </rPr>
      <t>2</t>
    </r>
    <r>
      <rPr>
        <sz val="8"/>
        <rFont val="Arial"/>
        <family val="2"/>
      </rPr>
      <t>, CH</t>
    </r>
    <r>
      <rPr>
        <vertAlign val="subscript"/>
        <sz val="8"/>
        <rFont val="Arial"/>
        <family val="2"/>
      </rPr>
      <t>4</t>
    </r>
    <r>
      <rPr>
        <sz val="8"/>
        <rFont val="Arial"/>
        <family val="2"/>
      </rPr>
      <t>, N</t>
    </r>
    <r>
      <rPr>
        <vertAlign val="subscript"/>
        <sz val="8"/>
        <rFont val="Arial"/>
        <family val="2"/>
      </rPr>
      <t>2</t>
    </r>
    <r>
      <rPr>
        <sz val="8"/>
        <rFont val="Arial"/>
        <family val="2"/>
      </rPr>
      <t>O, HFCs, PFCs, SF</t>
    </r>
    <r>
      <rPr>
        <vertAlign val="subscript"/>
        <sz val="8"/>
        <rFont val="Arial"/>
        <family val="2"/>
      </rPr>
      <t>6</t>
    </r>
    <r>
      <rPr>
        <sz val="8"/>
        <rFont val="Arial"/>
        <family val="2"/>
      </rPr>
      <t>, NF</t>
    </r>
    <r>
      <rPr>
        <vertAlign val="subscript"/>
        <sz val="8"/>
        <rFont val="Arial"/>
        <family val="2"/>
      </rPr>
      <t>3</t>
    </r>
    <r>
      <rPr>
        <sz val="8"/>
        <rFont val="Arial"/>
        <family val="2"/>
      </rPr>
      <t xml:space="preserve">, or all.
</t>
    </r>
  </si>
  <si>
    <t>14.1.8</t>
  </si>
  <si>
    <r>
      <rPr>
        <b/>
        <sz val="8"/>
        <rFont val="Arial"/>
        <family val="2"/>
      </rPr>
      <t xml:space="preserve">305-5 Reduction of GHG emissions
</t>
    </r>
    <r>
      <rPr>
        <sz val="8"/>
        <rFont val="Arial"/>
        <family val="2"/>
      </rPr>
      <t>a. GHG emissions reduced as a direct result of reduction initiatives, in metric tons of CO</t>
    </r>
    <r>
      <rPr>
        <vertAlign val="subscript"/>
        <sz val="8"/>
        <rFont val="Arial"/>
        <family val="2"/>
      </rPr>
      <t>2</t>
    </r>
    <r>
      <rPr>
        <sz val="8"/>
        <rFont val="Arial"/>
        <family val="2"/>
      </rPr>
      <t xml:space="preserve"> equivalent;
b. Gases included in the calculation; whether CO</t>
    </r>
    <r>
      <rPr>
        <vertAlign val="subscript"/>
        <sz val="8"/>
        <rFont val="Arial"/>
        <family val="2"/>
      </rPr>
      <t>2</t>
    </r>
    <r>
      <rPr>
        <sz val="8"/>
        <rFont val="Arial"/>
        <family val="2"/>
      </rPr>
      <t>, CH</t>
    </r>
    <r>
      <rPr>
        <vertAlign val="subscript"/>
        <sz val="8"/>
        <rFont val="Arial"/>
        <family val="2"/>
      </rPr>
      <t>4</t>
    </r>
    <r>
      <rPr>
        <sz val="8"/>
        <rFont val="Arial"/>
        <family val="2"/>
      </rPr>
      <t>, N</t>
    </r>
    <r>
      <rPr>
        <vertAlign val="subscript"/>
        <sz val="8"/>
        <rFont val="Arial"/>
        <family val="2"/>
      </rPr>
      <t>2</t>
    </r>
    <r>
      <rPr>
        <sz val="8"/>
        <rFont val="Arial"/>
        <family val="2"/>
      </rPr>
      <t>O, HFCs, PFCs, SF</t>
    </r>
    <r>
      <rPr>
        <vertAlign val="subscript"/>
        <sz val="8"/>
        <rFont val="Arial"/>
        <family val="2"/>
      </rPr>
      <t>6</t>
    </r>
    <r>
      <rPr>
        <sz val="8"/>
        <rFont val="Arial"/>
        <family val="2"/>
      </rPr>
      <t>, NF</t>
    </r>
    <r>
      <rPr>
        <vertAlign val="subscript"/>
        <sz val="8"/>
        <rFont val="Arial"/>
        <family val="2"/>
      </rPr>
      <t>3</t>
    </r>
    <r>
      <rPr>
        <sz val="8"/>
        <rFont val="Arial"/>
        <family val="2"/>
      </rPr>
      <t xml:space="preserve">, or all;
c. Base year or baseline, including the rationale for choosing it;
d. Scopes in which reductions took place; whether direct (Scope 1), energy indirect (Scope 2), and/or other indirect (Scope 3);
e. Standards, methodologies, assumptions, and/or calculation tools used.
</t>
    </r>
  </si>
  <si>
    <r>
      <t>a.&amp;d. In FY2023, as a result of renewable energy power purchase agreements BHP has implemented for Escondida and Spence and the purchase and surrender of renewable energy certificates for Cerro Colorado (first half of FY2023), Scope 2 (market-based) emissions have decreased at Escondida and Pampa Norte. This resulted in an emissions reduction of approximately 1,790 ktCO</t>
    </r>
    <r>
      <rPr>
        <vertAlign val="subscript"/>
        <sz val="8"/>
        <color rgb="FF000000"/>
        <rFont val="Arial"/>
        <family val="2"/>
      </rPr>
      <t>2</t>
    </r>
    <r>
      <rPr>
        <sz val="8"/>
        <color rgb="FF000000"/>
        <rFont val="Arial"/>
        <family val="2"/>
      </rPr>
      <t>-e. This was calculated by comparing to Scope 2 emissions which would arise if the electricity was instead sourced from the local spot market. It should be noted that Escondida and Pampa Norte were previously contracting electricity which was primarily generated from coal and gas with a higher average GHG emissions intensity than the spot market. As such, this is considered a conservative estimate of the total Scope 2 emissions reductions achieved as a result of these renewable energy contracts.</t>
    </r>
    <r>
      <rPr>
        <sz val="8"/>
        <rFont val="Arial"/>
        <family val="2"/>
      </rPr>
      <t xml:space="preserve"> Escondida and the Spence operation at Pampa Norte had 100 per cent of their electricity use supplied from renewable sources in FY2023, which continued to apply in FY2026.</t>
    </r>
    <r>
      <rPr>
        <sz val="8"/>
        <color rgb="FFFF0000"/>
        <rFont val="Arial"/>
        <family val="2"/>
      </rPr>
      <t xml:space="preserve">
</t>
    </r>
    <r>
      <rPr>
        <sz val="8"/>
        <color rgb="FF000000"/>
        <rFont val="Arial"/>
        <family val="2"/>
      </rPr>
      <t xml:space="preserve">
b,c,e. BHP GHG Emissions Calculation Methodology 2023, available at bhp.com/investors/annual-reporting/past-reports. Reduction was calculated by comparing to Scope 2 emissions which would arise if the electricity was instead sourced from the local spot market. </t>
    </r>
  </si>
  <si>
    <t>14.1.9</t>
  </si>
  <si>
    <t>GRI 201: Economic Performance 2016</t>
  </si>
  <si>
    <r>
      <rPr>
        <b/>
        <sz val="8"/>
        <rFont val="Arial"/>
        <family val="2"/>
      </rPr>
      <t xml:space="preserve">201-2 Financial implications and other risks and opportunities due to climate change
</t>
    </r>
    <r>
      <rPr>
        <sz val="8"/>
        <rFont val="Arial"/>
        <family val="2"/>
      </rPr>
      <t>Risks and opportunities posed by climate change that have the potential to generate substantive changes in operations, revenue, or expenditures, including:
i. a description of the risk or opportunity and its classification as either physical, regulatory, or other;
ii. a description of the impact associated with the risk or opportunity;
iii. the financial implications of the risk or opportunity before action is taken;
iv. the methods used to manage the risk or opportunity;
v. the costs of actions taken to manage the risk or opportunity.</t>
    </r>
  </si>
  <si>
    <r>
      <t>BHP Annual Report 2026 Sustainability Report</t>
    </r>
    <r>
      <rPr>
        <sz val="8"/>
        <color rgb="FFFF0000"/>
        <rFont val="Arial"/>
        <family val="2"/>
      </rPr>
      <t xml:space="preserve"> </t>
    </r>
    <r>
      <rPr>
        <sz val="8"/>
        <color theme="1"/>
        <rFont val="Arial"/>
        <family val="2"/>
      </rPr>
      <t>3 Strategy for managing climate-related risks and opportunities.</t>
    </r>
    <r>
      <rPr>
        <sz val="8"/>
        <color rgb="FF000000"/>
        <rFont val="Arial"/>
        <family val="2"/>
      </rPr>
      <t xml:space="preserve">
BHP Annual Report 2026 Sustainability Report 5 Metrics and targets</t>
    </r>
    <r>
      <rPr>
        <i/>
        <sz val="8"/>
        <color rgb="FF000000"/>
        <rFont val="Arial"/>
        <family val="2"/>
      </rPr>
      <t xml:space="preserve">.
</t>
    </r>
    <r>
      <rPr>
        <sz val="8"/>
        <color rgb="FF000000"/>
        <rFont val="Arial"/>
        <family val="2"/>
      </rPr>
      <t>Annual Report 2026 Financial Statements note 16 'Climate change'.</t>
    </r>
  </si>
  <si>
    <t>14.2.2</t>
  </si>
  <si>
    <t>Healthy environment</t>
  </si>
  <si>
    <t xml:space="preserve">Biodiversity </t>
  </si>
  <si>
    <t>14.4.1</t>
  </si>
  <si>
    <t>GRI 101: Biodiversity 2024</t>
  </si>
  <si>
    <r>
      <rPr>
        <b/>
        <sz val="8"/>
        <color rgb="FF000000"/>
        <rFont val="Arial"/>
        <family val="2"/>
      </rPr>
      <t xml:space="preserve">101-1 Policies to halt and reverse biodiversity loss
</t>
    </r>
    <r>
      <rPr>
        <sz val="8"/>
        <color rgb="FF000000"/>
        <rFont val="Arial"/>
        <family val="2"/>
      </rPr>
      <t>The organization shall:
a. describe its policies or commitments to halt and reverse biodiversity loss, and how these are informed by the 2050 Goals and 2030 Targets in the Kunming-Montreal Global Biodiversity Framework;
b. report the extent to which these policies or commitments apply to the organization’s activities and to its business relationships;
c. report the goals and targets to halt and reverse biodiversity loss, whether they are informed by scientific consensus, the base year, and the indicators used to evaluate progress.</t>
    </r>
  </si>
  <si>
    <t>14.4.2</t>
  </si>
  <si>
    <r>
      <rPr>
        <b/>
        <sz val="8"/>
        <rFont val="Arial"/>
        <family val="2"/>
      </rPr>
      <t>101-2 Management of biodiversity impacts</t>
    </r>
    <r>
      <rPr>
        <sz val="8"/>
        <rFont val="Arial"/>
        <family val="2"/>
      </rPr>
      <t xml:space="preserve">
The organization shall:
a. report how it applies the mitigation hierarchy by describing:
i. actions taken to avoid negative impacts on biodiversity;
ii. actions taken to minimize negative impacts on biodiversity that were not avoided;
iii. actions taken to restore and rehabilitate affected ecosystems, including the goals of the restoration and rehabilitation, and how stakeholders are engaged throughout the restoration and rehabilitation actions;
iv. actions taken to offset residual negative impacts on biodiversity;
v. transformative actions taken and additional conservation actions taken;
b. with reference to 101-2-a-iii, report for each site with the most significant impacts on biodiversity:
i. the size in hectares of the area under restoration or rehabilitation; 
ii. the size in hectares of the area restored or rehabilitated;
c. with reference to 101-2-a-iv, report for each offset:
i. the goals;
ii. the geographic location;
iii. whether and how principles of good offset practices are met;
iv. whether and how the offset is certified or verified by a third party;
d. list which of its sites with the most significant impacts on biodiversity have a biodiversity management plan and explain why the other sites do not have a management plan;
e. describe how it enhances synergies and reduces trade-offs between actions taken to manage its biodiversity and climate change impacts;
f. describe how it ensures that the actions taken to manage its impacts on biodiversity avoid and minimize negative impacts and maximize positive impacts for stakeholders.</t>
    </r>
  </si>
  <si>
    <t>b ii, c i ii, d, f</t>
  </si>
  <si>
    <t>14.4.3</t>
  </si>
  <si>
    <r>
      <rPr>
        <b/>
        <sz val="8"/>
        <rFont val="Arial"/>
        <family val="2"/>
      </rPr>
      <t xml:space="preserve">101-4 Identification of biodiversity impacts
</t>
    </r>
    <r>
      <rPr>
        <sz val="8"/>
        <rFont val="Arial"/>
        <family val="2"/>
      </rPr>
      <t>The organization shall:
explain how it has determined which of its sites and which products and services in its supply chain have the most significant actual and potential impacts on biodiversity.</t>
    </r>
  </si>
  <si>
    <t>Operated assets are assessed for potential biodiversity impacts using spatial analysis, including proximity to protected areas and key biodiversity areas, and consideration of threatened species with potential to occur within areas of interest. 
These assessments are supported by asset-level environmental processes and risk identification practices. This approach is currently focused on operated assets, where consistent data and methodologies are available.</t>
  </si>
  <si>
    <t>Biodiversity impact assessments are currently focused on operated assets, where consistent data and established methodologies are available and where BHP has direct management control.
Information relating to biodiversity impacts across the value chain is not comprehensively available at this time. BHP participates in ICMM initiatives to inform its broader understanding of nature-related risks and impacts.</t>
  </si>
  <si>
    <t>14.4.4</t>
  </si>
  <si>
    <r>
      <rPr>
        <b/>
        <sz val="8"/>
        <color rgb="FF000000"/>
        <rFont val="Arial"/>
        <family val="2"/>
      </rPr>
      <t xml:space="preserve">101-5 Locations with biodiversity impacts
</t>
    </r>
    <r>
      <rPr>
        <sz val="8"/>
        <color rgb="FF000000"/>
        <rFont val="Arial"/>
        <family val="2"/>
      </rPr>
      <t xml:space="preserve">The organization shall: 
a. report the location and size in hectares of its sites with the most significant impacts on biodiversity;
b. for each site reported under 101-5-a, report whether it is in or near an ecologically sensitive area, the distance to these areas, and whether these are:
i. areas of biodiversity importance;
ii. areas of high ecosystem integrity;
iii. areas of rapid decline in ecosystem integrity;
iv. areas of high physical water risks;
v. areas important for the delivery of ecosystem service benefits to Indigenous Peoples, local communities, and other stakeholders;
c. report the activities that take place in each site reported under 101-5-a;
d. report the products and services in its supply chain with the most significant impacts on biodiversity and the countries or jurisdictions where the activities associated with these products and services take place.
</t>
    </r>
  </si>
  <si>
    <t>b ii, iii, v
d</t>
  </si>
  <si>
    <t>b. The assessment of ecologically sensitive areas is currently based on indicators of biodiversity importance, including designated protected areas, key biodiversity areas and the potential occurrence of IUCN Red List threatened species.
Information is not disaggregated by categories such as areas of high ecosystem integrity, areas of rapid decline in ecosystem integrity, or areas important for the delivery of ecosystem services, as consistent asset-level datasets for these categories are not currently applied across all operated assets.
This approach reflects the current state of practice in nature-related assessment, where globally aligned methodologies and datasets for these categories are still evolving.
d. Biodiversity impact assessments are focused on operated assets, where consistent data and established methodologies are available and where BHP has direct management control. Information relating to biodiversity impacts associated with products and services in the value chain is not comprehensively available at this time. BHP participates in ICMM initiatives to inform its broader understanding of nature-related risks and impacts.</t>
  </si>
  <si>
    <t>14.4.5</t>
  </si>
  <si>
    <r>
      <t xml:space="preserve">Disclosure 101-6 Direct drivers of biodiversity loss
</t>
    </r>
    <r>
      <rPr>
        <sz val="8"/>
        <color rgb="FF000000"/>
        <rFont val="Arial"/>
        <family val="2"/>
      </rPr>
      <t>The organization shall:
a. for each site reported under 101-5-a where its activities lead or could lead to land and sea use change, report:
i. the size in hectares of natural ecosystem converted since a cut-off or reference date, the cut-off date or reference date, and the type of ecosystem before and after conversion;
ii. the size in hectares of land and sea converted from one intensively used or modified ecosystem to another during the reporting period, and the type of ecosystem before and after conversion;
b. for each site reported under 101-5-a where its activities lead or could lead to the exploitation of natural resources, report:
i. for each wild species harvested, the quantity, the type, and extinction risk; 
ii. water withdrawal and water consumption in megalitres;
c. for each site reported under 101-5-a where its activities lead or could lead to pollution, report the quantity and the type of each pollutant generated;
d. for each site reported under 101-5-a where its activities lead or could lead to the introduction of invasive alien species, describe how invasive alien species are or may be introduced;
e. for each product and service in its supply chain reported under 101-5-d, report the information required under 101-6-a, 101-6-b, 101-6-c, and 101-6-d, with a breakdown by country or jurisdiction;
f. report contextual information necessary to understand how the data has been compiled, including standards, methodologies, and assumptions used.</t>
    </r>
  </si>
  <si>
    <t>a, e</t>
  </si>
  <si>
    <t>a. The type of ecosystem prior to land disturbance is not reported.
e. Biodiversity impact assessments are focused on operated assets, where consistent data and established methodologies are available and where BHP has direct management control. Information relating to biodiversity impacts associated with products and services in the value chain is not comprehensively available at this time. BHP participates in ICMM initiatives to inform its broader understanding of nature-related risks and impacts.</t>
  </si>
  <si>
    <t>14.4.6</t>
  </si>
  <si>
    <r>
      <rPr>
        <b/>
        <sz val="8"/>
        <color rgb="FF000000"/>
        <rFont val="Arial"/>
        <family val="2"/>
      </rPr>
      <t>Disclosure 101-7 Changes to the state of biodiversity</t>
    </r>
    <r>
      <rPr>
        <sz val="8"/>
        <color rgb="FF000000"/>
        <rFont val="Arial"/>
        <family val="2"/>
      </rPr>
      <t xml:space="preserve">
The organization shall: 
a. for each site reported under 101-5-a, report the following information on affected or potentially affected ecosystems: 
i. the ecosystem type for the base year; 
ii. the ecosystem size in hectares for the base year;
iii. the ecosystem condition for the base year and the current reporting period; 
b. report contextual information necessary to understand how the data has been compiled, including standards, methodologies, and assumptions used. </t>
    </r>
  </si>
  <si>
    <t>GRI 101-7</t>
  </si>
  <si>
    <t>14.4.7</t>
  </si>
  <si>
    <r>
      <rPr>
        <b/>
        <sz val="8"/>
        <color rgb="FF000000"/>
        <rFont val="Arial"/>
        <family val="2"/>
      </rPr>
      <t>Disclosure 101-8 Ecosystem services</t>
    </r>
    <r>
      <rPr>
        <sz val="8"/>
        <color rgb="FF000000"/>
        <rFont val="Arial"/>
        <family val="2"/>
      </rPr>
      <t xml:space="preserve">
The organization shall: 
a. for each site reported under 101-5-a, list the ecosystem services and beneficiaries affected or potentially affected by the organization’s activities; 
b. explain how the ecosystem services and beneficiaries are or could be affected by the organization's activities. </t>
    </r>
  </si>
  <si>
    <t>GRI 101-8</t>
  </si>
  <si>
    <t>Consideration of ecosystem services is incorporated in certain assessments (e.g. water resource situational analyses). However, a consolidated disclosure of ecosystem services and beneficiaries affected by our activities is not currently available.</t>
  </si>
  <si>
    <t>14.4.8</t>
  </si>
  <si>
    <r>
      <rPr>
        <b/>
        <sz val="8"/>
        <rFont val="Arial"/>
        <family val="2"/>
      </rPr>
      <t xml:space="preserve">305-6 Emissions of ozone-depleting substances (ODS)
</t>
    </r>
    <r>
      <rPr>
        <sz val="8"/>
        <rFont val="Arial"/>
        <family val="2"/>
      </rPr>
      <t xml:space="preserve">a. Production, imports, and exports of ODS in metric tons of CFC-11 (trichlorofluoromethane) equivalent;
b. Substances included in the calculation;
c. Source of the emission factors used;
d. Standards, methodologies, assumptions, and/or calculation tools used.
</t>
    </r>
  </si>
  <si>
    <t>GRI 305-6</t>
  </si>
  <si>
    <t>Emissions of ozone-depleting substances have not been identified as a material environmental aspect for BHP and are not currently included in our environmental data collection systems.</t>
  </si>
  <si>
    <r>
      <rPr>
        <b/>
        <sz val="8"/>
        <rFont val="Arial"/>
        <family val="2"/>
      </rPr>
      <t>305-7 Nitrogen oxides (NO</t>
    </r>
    <r>
      <rPr>
        <b/>
        <vertAlign val="subscript"/>
        <sz val="8"/>
        <rFont val="Arial"/>
        <family val="2"/>
      </rPr>
      <t>X</t>
    </r>
    <r>
      <rPr>
        <b/>
        <sz val="8"/>
        <rFont val="Arial"/>
        <family val="2"/>
      </rPr>
      <t>), sulfur oxides (SO</t>
    </r>
    <r>
      <rPr>
        <b/>
        <vertAlign val="subscript"/>
        <sz val="8"/>
        <rFont val="Arial"/>
        <family val="2"/>
      </rPr>
      <t>X</t>
    </r>
    <r>
      <rPr>
        <b/>
        <sz val="8"/>
        <rFont val="Arial"/>
        <family val="2"/>
      </rPr>
      <t xml:space="preserve">), and other significant air emissions
</t>
    </r>
    <r>
      <rPr>
        <sz val="8"/>
        <rFont val="Arial"/>
        <family val="2"/>
      </rPr>
      <t>a. Significant air emissions, in kilograms or multiples, for each of the following:
i. NO</t>
    </r>
    <r>
      <rPr>
        <vertAlign val="subscript"/>
        <sz val="8"/>
        <rFont val="Arial"/>
        <family val="2"/>
      </rPr>
      <t>X</t>
    </r>
    <r>
      <rPr>
        <sz val="8"/>
        <rFont val="Arial"/>
        <family val="2"/>
      </rPr>
      <t>;
ii. SO</t>
    </r>
    <r>
      <rPr>
        <vertAlign val="subscript"/>
        <sz val="8"/>
        <rFont val="Arial"/>
        <family val="2"/>
      </rPr>
      <t>X</t>
    </r>
    <r>
      <rPr>
        <sz val="8"/>
        <rFont val="Arial"/>
        <family val="2"/>
      </rPr>
      <t xml:space="preserve">;
iii. Persistent organic pollutants (POP);
iv. Volatile organic compounds (VOC);
v. Hazardous air pollutants (HAP);
vi. Particulate matter (PM);
vii. Other standard categories of air emissions identified in relevant regulations;
b. Source of the emission factors used;
c. Standards, methodologies, assumptions, and/or calculation tools used.
</t>
    </r>
  </si>
  <si>
    <t>a. iii. – vii.</t>
  </si>
  <si>
    <t xml:space="preserve">Outside of Australia and Canada, BHP reports air emissions according to the relevant regulatory requirements, however, this information is not publicly available. </t>
  </si>
  <si>
    <t>14.3.2</t>
  </si>
  <si>
    <t>14.7.1</t>
  </si>
  <si>
    <t>GRI 303: Water and Effluents 2018</t>
  </si>
  <si>
    <r>
      <rPr>
        <b/>
        <sz val="8"/>
        <color rgb="FF000000"/>
        <rFont val="Arial"/>
        <family val="2"/>
      </rPr>
      <t xml:space="preserve">303-1 Interactions with water as a shared resource
</t>
    </r>
    <r>
      <rPr>
        <sz val="8"/>
        <color rgb="FF000000"/>
        <rFont val="Arial"/>
        <family val="2"/>
      </rPr>
      <t xml:space="preserve">a. A description of how the organization interacts with water, including how and where water is withdrawn, consumed, and discharged, and the water-related impacts caused or contributed to, or directly linked to the organization’s activities, products or services by a business relationship (e.g. impacts caused by runoff);
b. A description of the approach used to identify water-related impacts, including the scope of assessments, their timeframe, and any tools or methodologies used;
c. A description of how water-related impacts are addressed, including how the organization works with stakeholders to steward water as a shared resource, and how it engages with suppliers or customers with significant water-related impacts;
d. An explanation of the process for setting any water-related goals and targets that are part of the organization’s management approach, and how they relate to public policy and the local context of each area with water stress.
</t>
    </r>
  </si>
  <si>
    <t>14.7.2</t>
  </si>
  <si>
    <r>
      <rPr>
        <b/>
        <sz val="8"/>
        <rFont val="Arial"/>
        <family val="2"/>
      </rPr>
      <t xml:space="preserve">303-2 Management of water discharge-related impacts
</t>
    </r>
    <r>
      <rPr>
        <sz val="8"/>
        <rFont val="Arial"/>
        <family val="2"/>
      </rPr>
      <t xml:space="preserve">a. A description of any minimum standards set for the quality of effluent discharge, and how these minimum standards were determined, including:
i. how standards for facilities operating in locations with no local discharge requirements were determined;
ii. any internally developed water quality standards or guidelines;
iii. any sector-specific standards considered;
iv. whether the profile of the receiving waterbody was considered.
</t>
    </r>
  </si>
  <si>
    <t>14.7.3</t>
  </si>
  <si>
    <r>
      <rPr>
        <b/>
        <sz val="8"/>
        <rFont val="Arial"/>
        <family val="2"/>
      </rPr>
      <t xml:space="preserve">303-3 Water withdrawal
</t>
    </r>
    <r>
      <rPr>
        <sz val="8"/>
        <rFont val="Arial"/>
        <family val="2"/>
      </rPr>
      <t>a. Total water withdrawal from all areas in megaliters, and a breakdown of this total by the following sources, if applicable:
i. surface water;
ii. groundwater;
iii. seawater;
iv. produced water;
v. third-party water;
b. Total water withdrawal from all areas with water stress in megaliters, and a breakdown of this total by the following sources, if applicable:
i. surface water;
ii. groundwater;
iii. seawater;
iv. produced water;
v. third-party water, and a breakdown of this total by the withdrawal sources listed in i-iv;
c. A breakdown of total water withdrawal from each of the sources listed in Disclosures 303-3-a and 303-3-b in megaliters by the following categories:
i. freshwater (≤1,000 mg/L Total Dissolved Solids);
ii. other water (&gt;1,000 mg/L Total Dissolved Solids);
d. Any contextual information necessary to understand how the data have been compiled, such as any standards, methodologies, and assumptions used.</t>
    </r>
  </si>
  <si>
    <t>a.iv, b.iv &amp; b.v.</t>
  </si>
  <si>
    <t>a.iv &amp; b.iv Produced water – our mining operations do not have 'produced water' so this is not relevant for our disclosures.</t>
  </si>
  <si>
    <t>14.7.4</t>
  </si>
  <si>
    <r>
      <rPr>
        <b/>
        <sz val="8"/>
        <rFont val="Arial"/>
        <family val="2"/>
      </rPr>
      <t xml:space="preserve">303-4 Water discharge
</t>
    </r>
    <r>
      <rPr>
        <sz val="8"/>
        <rFont val="Arial"/>
        <family val="2"/>
      </rPr>
      <t xml:space="preserve">a. Total water discharge to all areas in megaliters, and a breakdown of this total by the following types of destination, if applicable:
i. surface water;
ii. groundwater;
iii. seawater;
iv. third-party water, and the volume of this total sent for use to other organisations, if applicable;
b. A breakdown of total water discharge to all areas in megaliters by the following categories:
i. fresh water (≤1,000 mg/L total dissolved solids);
ii. other water (&gt;1,000 mg/L total dissolved solids);
c. Total water discharge to all areas with water stress in megaliters, and a breakdown of this total by the following categories:
i. freshwater (≤1,000 mg/L total dissolved solids);
ii. other water (&gt;1,000 mg/L total dissolved solids);
d. Priority substances of concern for which discharges are treated, including:
i. how priority substances of concern were defined, and any international standard, authoritative list, or criteria used;
ii. the approach for setting discharge limits for priority substances of concern;
iii. number of incidents of non-compliance with discharge limits;
e. Any contextual information necessary to understand how the data has been compiled, such as any standards, methodologies, and assumptions used.
</t>
    </r>
  </si>
  <si>
    <t>14.7.5</t>
  </si>
  <si>
    <r>
      <rPr>
        <b/>
        <sz val="8"/>
        <color rgb="FF000000"/>
        <rFont val="Arial"/>
        <family val="2"/>
      </rPr>
      <t xml:space="preserve">303-5 Water consumption
</t>
    </r>
    <r>
      <rPr>
        <sz val="8"/>
        <color rgb="FF000000"/>
        <rFont val="Arial"/>
        <family val="2"/>
      </rPr>
      <t xml:space="preserve">a. Total water consumption from all areas in megaliters;
b. Total water consumption from all areas with water stress in megaliters;
c. Change in water storage in megaliters, if water storage has been identified as having a significant water-related impact;
d. Any contextual information necessary to understand how the data have been compiled, such as any standards, methodologies, and assumptions used, including whether the information is calculated, estimated, modelled, or sourced from direct measurements, and the approach taken for this, such as the use of any sector-specific factors.
</t>
    </r>
  </si>
  <si>
    <t>14.7.6</t>
  </si>
  <si>
    <t xml:space="preserve">Indigenous peoples </t>
  </si>
  <si>
    <r>
      <rPr>
        <sz val="8"/>
        <color rgb="FF000000"/>
        <rFont val="Arial"/>
        <family val="2"/>
      </rPr>
      <t>a. BHP's activities can create both positive and negative impacts on Indigenous peoples across the asset lifecycle. Positive impacts include economic participation, employment, business development, and co-designed community programs. Negative impacts may include impacts on land, territories and resources; cultural heritage; spiritual values; traditional livelihoods; and rights to self-determination. These impacts are inherently linked to Indigenous peoples’ human rights, including rights recognised under international frameworks, such as United Nations Declaration of the Rights of Indigenous Peoples (UNDRIP).
b. The Company may be involved in these impacts through our own activities (exploration, construction, operations and closure activities that alter land use or environmental conditions) and through our business relationships (contractors, suppliers, security providers, and joint ventures whose practices can affect local communities.) We recognise our approach must be founded in a deep respect for the distinct cultures, rights, perspectives and aspirations of Indigenous peoples, seeking to avoid causing or contributing to adverse impacts and address impacts linked to its business relationships, as outlined in our Human Rights Policy Statement and Indigenous Peoples Policy Statement. 
c. Our Human Rights Policy Statement, Indigenous Peoples Policy Statement and Community and</t>
    </r>
    <r>
      <rPr>
        <i/>
        <sz val="8"/>
        <color rgb="FF000000"/>
        <rFont val="Arial"/>
        <family val="2"/>
      </rPr>
      <t xml:space="preserve"> </t>
    </r>
    <r>
      <rPr>
        <sz val="8"/>
        <color rgb="FF000000"/>
        <rFont val="Arial"/>
        <family val="2"/>
      </rPr>
      <t xml:space="preserve">Indigenous Peoples Global Standard outline our commitments for respecting human rights, preventing, mitigating and remedying adverse impacts to Indigenous peoples, seeking Free, Prior and Informed Consent for proposed new operations and capital projects that may potentially impact Indigenous peoples, implementing and maintaining cultural heritage management plans and contributing to sustainable development outcomes. 
d. We conduct regular human rights and social due diligence to identify and assess risks and adverse impacts to Indigenous peoples, and apply critical controls to prevent and mitigate those risks and impacts. We apply engagement and consultation processes where adverse impacts are anticipated, implement cultural heritage management plans and avoidance strategies, and negotiate agreements that support long-term engagement and benefits. Our operated assets and projects maintain grievance mechanisms aligned with United Nations Guiding Principles (UNGP) effectiveness criteria to support early identification of any actual adverse impacts. Grievances received are investigated, responded to, remediated if required, and monitored for completion. We commit to providing and cooperating in remedy where we have caused or contributed to an adverse impact.  For positive impacts, we design and implement investment and development programs aligned with Indigenous peoples' priorities, support Indigenous employment and procurement strategies, and partner with Indigenous organisations on regional development initiatives. 
e. Asset and enterprise-level monitoring of our social performance occurs through our risk management processes and company performance management systems. We apply a 'three lines of defence' model in which our first-line Indigenous Engagement teams are supported and assured by our second-line Human Rights and Social Performance team, and both the first-line and second-line are periodically audited by our third-line Internal Audit team and external auditors. We review metrics such as  grievance volumes and resolution timelines, local employment and procurement rates, Indigenous partners' perception and trust metrics, and implementation status of Indigenous peoples' plans and agreements. We also set enterprise-level metrics through the Indigenous partnerships pillar of our social value scorecard.  We recognise that early and continuous engagement reduces conflict risk, respect for cultural knowledge and decision-making processes improves risk management, and integrating Indigenous peoples' considerations into operational decision-making improves outcomes, and we reflect these learnings in our policies and standards.
f. We aim for engagement with Indigenous peoples that is structured, culturally appropriate and ongoing, including participatory planning, consultation and feedback mechanisms. Engagement outcomes inform impact identification, control design, and engagement and investment programs. Feedback and grievance data are used to assess effectiveness and adapt management approaches. 
Details regarding our policies and standards can be found at bhp.com under the Social performance – Indigenous peoples and Human rights sections, including our Human Rights Policy Statement, Indigenous Peoples Policy Statement and </t>
    </r>
    <r>
      <rPr>
        <i/>
        <sz val="8"/>
        <color rgb="FF000000"/>
        <rFont val="Arial"/>
        <family val="2"/>
      </rPr>
      <t>Community and Indigenous Peoples Global Standard</t>
    </r>
    <r>
      <rPr>
        <sz val="8"/>
        <color rgb="FF000000"/>
        <rFont val="Arial"/>
        <family val="2"/>
      </rPr>
      <t xml:space="preserve">. 
Details regarding engagements with Indigenous peoples can be found in the BHP Annual Report 2026 OFR 9.8 Indigenous peoples, and in the Community and Indigenous peoples tab of the this ESG Standards and Databook. Case studies can also be found at bhp.com under Social performance ‒ Indigenous peoples. </t>
    </r>
  </si>
  <si>
    <t>14.11.1 &amp; 14.12.1</t>
  </si>
  <si>
    <t>GRI 411: Rights of Indigenous Peoples 2016</t>
  </si>
  <si>
    <r>
      <rPr>
        <b/>
        <sz val="8"/>
        <rFont val="Arial"/>
        <family val="2"/>
      </rPr>
      <t xml:space="preserve">411-1 Incidents of violations involving rights of Indigenous Peoples
</t>
    </r>
    <r>
      <rPr>
        <sz val="8"/>
        <rFont val="Arial"/>
        <family val="2"/>
      </rPr>
      <t>a. Total number of identified incidents of violations involving the rights of Indigenous peoples during the reporting period;
b. Status of the incidents and actions taken with reference to the following:
i. incident reviewed by the organization;
ii. remediation plans being implemented;
iii. remediation plans that have been implemented, with results reviewed through routine internal management review processes;
iv. incident no longer subject to action.</t>
    </r>
  </si>
  <si>
    <r>
      <t>There were no</t>
    </r>
    <r>
      <rPr>
        <sz val="8"/>
        <color rgb="FFFF0000"/>
        <rFont val="Arial"/>
        <family val="2"/>
      </rPr>
      <t xml:space="preserve"> </t>
    </r>
    <r>
      <rPr>
        <sz val="8"/>
        <rFont val="Arial"/>
        <family val="2"/>
      </rPr>
      <t xml:space="preserve">identified incidents of human rights infringements (violations) involving the rights of Indigenous peoples at our operated assets in FY2026. 
</t>
    </r>
  </si>
  <si>
    <t>14.11.2</t>
  </si>
  <si>
    <r>
      <rPr>
        <b/>
        <sz val="8"/>
        <color rgb="FF000000"/>
        <rFont val="Arial"/>
        <family val="2"/>
      </rPr>
      <t xml:space="preserve">3-3 Management of material topics
</t>
    </r>
    <r>
      <rPr>
        <sz val="8"/>
        <color rgb="FF000000"/>
        <rFont val="Arial"/>
        <family val="2"/>
      </rPr>
      <t xml:space="preserve">a. describe the actual and potential, negative and positive impacts on the economy;
environment, and people, including impacts on their human rights;
b. report whether the organization is involved with the negative impacts through its activities or as a result of its business relationships, and describe the activities or business relationships;
c. describe its policies or commitments regarding the material topic; 
d. describe actions taken to manage the topic and related impacts, including: 
i. actions to prevent or mitigate potential negative impacts; 
ii. actions to address actual negative impacts, including actions to provide for or cooperate in their remediation;
iii. actions to manage actual and potential positive impacts;
e. report the following information about tracking the effectiveness of the actions taken:
i. processes used to track the effectiveness of the actions;
ii. goals, targets, and indicators used to evaluate progress;
iii. the effectiveness of the actions, including progress toward the goals and targets;
iv. lessons learned and how these have been incorporated into the organization’s operational policies and procedures;
f. describe how engagement with stakeholders has informed the actions taken (3-3-d)
and how it has informed whether the actions have been effective (3-3-e).
</t>
    </r>
  </si>
  <si>
    <r>
      <t xml:space="preserve">a.&amp;b. BHP Annual Report 2026 OFR 9.4 People
c. BHP’s approach is supported by </t>
    </r>
    <r>
      <rPr>
        <i/>
        <sz val="8"/>
        <color rgb="FF000000"/>
        <rFont val="Arial"/>
        <family val="2"/>
      </rPr>
      <t>Our Code of Conduct</t>
    </r>
    <r>
      <rPr>
        <sz val="8"/>
        <color rgb="FF000000"/>
        <rFont val="Arial"/>
        <family val="2"/>
      </rPr>
      <t xml:space="preserve">, Values and Inclusion Position Statement. Together, these set expectations for respectful, safe and ethical behaviour, including a workplace free from discrimination, bullying and harassment and other disrespectful behaviours, and establish inclusion as foundational to a safe, respectful and high-performing workplace.
d. BHP embeds inclusion into leadership expectations, workforce systems and organisational processes, including onboarding and BHP Operating System (BOS) practices that support the creation of an engaging and respectful workplace, to promote respectful behaviours, reduce bias and support fair and consistent decision-making across the employment lifecycle, including recruitment, development and progression. Expectations for respectful behaviour and accountability are reinforced through </t>
    </r>
    <r>
      <rPr>
        <i/>
        <sz val="8"/>
        <color rgb="FF000000"/>
        <rFont val="Arial"/>
        <family val="2"/>
      </rPr>
      <t>Our Code of Conduct</t>
    </r>
    <r>
      <rPr>
        <sz val="8"/>
        <color rgb="FF000000"/>
        <rFont val="Arial"/>
        <family val="2"/>
      </rPr>
      <t xml:space="preserve">. Workforce engagement mechanisms support psychological safety by encouraging feedback and reporting, enabling early identification of workplace culture and psychosocial risks. Processes are in place to respond to inappropriate behaviour, including investigation, corrective and disciplinary action, and support for affected individuals. Where adverse impacts on individuals are identified, BHP is committed to providing for or cooperating in their remediation. This may include access to appropriate support services, fair and timely resolution processes, and actions to address the underlying causes of the behaviour, with the aim of restoring a safe, respectful and inclusive workplace. Employees and contractors are encouraged to speak up and report behaviours that do not align with BHP expectations. Targeted actions are implemented to address identified workplace culture and psychosocial risks. BHP invests in workforce capability through development and leadership programs and implements initiatives to strengthen inclusion, workforce participation and employee experience. Workforce data and insights are used to identify gaps, track progress and drive continuous improvement in inclusion outcomes.
e. Effectiveness is monitored through workforce feedback mechanisms, including employee and contractor surveys, and internal reporting processes.
Key indicators include workforce engagement and wellbeing outcomes, inclusion and diversity metrics (including representation and turnover). Performance trends are assessed regularly, with outcomes informing continuous improvement of inclusion initiatives, leadership practices and organisational processes. Lessons learned are incorporated through BOS routines and informed by internal insights and external market practice, and inform the periodic review and update of relevant policies, standards and procedures, supporting consistent application across the organisation.
f. Engagement with employees and contractors informs the identification of inclusion-related risks and opportunities, as well as the design of actions to address them. Workforce feedback, including survey data and engagement activities, is used to assess the effectiveness of actions and guide continuous improvement in inclusion outcomes.
BHP Annual Report 2026 OFR 9.3 2030 goals and social value scorecard OFR 9.4 People and 9.5 Health.
Information can be found at bhp.com/people.
</t>
    </r>
  </si>
  <si>
    <t>14.9.1</t>
  </si>
  <si>
    <r>
      <rPr>
        <b/>
        <sz val="8"/>
        <rFont val="Arial"/>
        <family val="2"/>
      </rPr>
      <t xml:space="preserve">201-3 Defined benefit plan obligations and other retirement plans
</t>
    </r>
    <r>
      <rPr>
        <sz val="8"/>
        <rFont val="Arial"/>
        <family val="2"/>
      </rPr>
      <t>a. If the plan's liabilities are met by the organization's general resources, the estimated value of those liabilities;
b. If a separate fund exists to pay the plan's pension liabilities:
i. the extent to which the scheme's liabilities are estimated to be covered by the assets that have been set aside to meet them
ii. the basis on which that estimate has been arrived at;
iii. when that estimate was made;
c. If a fund set up to pay the plan's pension liabilities is not fully covered, explain the strategy, if any, adopted by the employers to work towards full coverage, and the timescale, if any, by which the employer hopes to achieve full coverage;
d. Percentage of salary contributed by employee or employer;
e. Level of participation in retirement plans, such as participation in mandatory or voluntary schemes, regional, or country-based schemed, or those with financial impact.</t>
    </r>
  </si>
  <si>
    <t xml:space="preserve">BHP Annual Report 2026 Financial Statements section 1.6 Notes to the Financial Statements – note 27 Employee benefits, restructuring and post-retirement employee benefits provisions.
a. Overall Group net liability and roll forward of our pension defined benefit plan and other obligations is disclosed in BHP Annual Report 2026 Financial Statements section 1.6 Notes to the Financial Statements note 27 'Employee benefits, restructuring and post-retirement employee benefits provisions'.
b. Not disclosed on the ground of materiality.
c. Generic description of remaining plan as well as accounting treatment and estimates is provided BHP Annual Report 2026 Financial Statements section 1.6 Notes to the Financial Statements note 27 'Employee benefits, restructuring and post-retirement employee benefits provisions'.
d.&amp;e. Not disclosed on the ground of materiality.
</t>
  </si>
  <si>
    <t>201-3 d.&amp; e.</t>
  </si>
  <si>
    <t>We do not report this information as pensions are not material to the BHP balance sheet. In accordance with International Financial Reporting Standards (IFRS), we disclose only material disclosures in relation to the nature and assumption of our pension plans.</t>
  </si>
  <si>
    <t>GRI 202: Market Presence 2016</t>
  </si>
  <si>
    <r>
      <rPr>
        <b/>
        <sz val="8"/>
        <rFont val="Arial"/>
        <family val="2"/>
      </rPr>
      <t xml:space="preserve">202-1 Ratios of standard entry level wage by gender compared to local minimum wage 
</t>
    </r>
    <r>
      <rPr>
        <sz val="8"/>
        <rFont val="Arial"/>
        <family val="2"/>
      </rPr>
      <t>a. When a significant proportion of employees are compensated based on wages subject to minimum wage rules, report the relevant ratio of the entry level wage by gender at significant locations of operation to the minimum wage;
b. When a significant proportion of other workers (excluding employees) performing the organization's activities are compensated based on wages subject to minimum wage rules, describe the actions taken to determine whether these workers are paid above the minimum wage;
c. Whether a local minimum wage is absent or variable at significant locations of operation, by gender. In circumstances in which different minimums can be used as reference, report which minimum wage is being used;
d. The definition used for 'significant locations of operation'.</t>
    </r>
  </si>
  <si>
    <t>02-1-b</t>
  </si>
  <si>
    <t xml:space="preserve">We do not report on Contractor’s remuneration, as they are not paid via BHP Payroll and we therefore do not have this information available to report on. </t>
  </si>
  <si>
    <t>14.17.2</t>
  </si>
  <si>
    <r>
      <rPr>
        <b/>
        <sz val="8"/>
        <rFont val="Arial"/>
        <family val="2"/>
      </rPr>
      <t xml:space="preserve">202-2 Proportion of senior management hired from the local community
</t>
    </r>
    <r>
      <rPr>
        <sz val="8"/>
        <rFont val="Arial"/>
        <family val="2"/>
      </rPr>
      <t>a. Percentage of senior management at significant locations of operation that are hired from the local community;
b. The definition used for 'senior management';
c. The organization's geographical definition of 'local';
d. The definition used for 'significant locations of operation'.</t>
    </r>
  </si>
  <si>
    <r>
      <rPr>
        <sz val="8"/>
        <color rgb="FF000000"/>
        <rFont val="Arial"/>
        <family val="2"/>
      </rPr>
      <t xml:space="preserve">a.  In FY2026 66.5 per cent of senior leaders at significant locations of operation had been hired from the local community.
</t>
    </r>
    <r>
      <rPr>
        <sz val="8"/>
        <color rgb="FFFF0000"/>
        <rFont val="Arial"/>
        <family val="2"/>
      </rPr>
      <t xml:space="preserve">
</t>
    </r>
    <r>
      <rPr>
        <sz val="8"/>
        <color rgb="FF000000"/>
        <rFont val="Arial"/>
        <family val="2"/>
      </rPr>
      <t xml:space="preserve">b. For the purpose of GRI 202-2, senior leaders are defined as role grades 15 and above.
c. For the purpose of GRI 202-2, we define local as nationality of the country in which we operate, and where the employee is based.
d. For the purpose of GRI 202-2, we define significant locations of operation as geographical regions where we have a significant operational presence.
</t>
    </r>
  </si>
  <si>
    <t>14.21.2</t>
  </si>
  <si>
    <t>GRI 401: Employment 2016</t>
  </si>
  <si>
    <r>
      <rPr>
        <b/>
        <sz val="8"/>
        <rFont val="Arial"/>
        <family val="2"/>
      </rPr>
      <t xml:space="preserve">401-1 New employee hires and employee turnover
</t>
    </r>
    <r>
      <rPr>
        <sz val="8"/>
        <rFont val="Arial"/>
        <family val="2"/>
      </rPr>
      <t xml:space="preserve">a. Total number and rate of new employee hires during the reporting period, by age group, gender and region;
b. Total number and rate of employee turnover during the reporting period, by age group, gender and region.
</t>
    </r>
  </si>
  <si>
    <t>14.17.3</t>
  </si>
  <si>
    <r>
      <rPr>
        <b/>
        <sz val="8"/>
        <rFont val="Arial"/>
        <family val="2"/>
      </rPr>
      <t xml:space="preserve">401-2 Benefits provided to full-time employees that are not provided to temporary or part-time employees
</t>
    </r>
    <r>
      <rPr>
        <sz val="8"/>
        <rFont val="Arial"/>
        <family val="2"/>
      </rPr>
      <t xml:space="preserve">a. Benefits which are standard for full-time employees of the organization but are not provided to temporary or part-time employees, by significant locations of operation. These include, as a minimum:
i. life insurance;
ii. health care;
iii. disability and invalidity coverage;
iv. parental leave;
v. retirement provision;
vi. stock ownership;
vii. others;
b. The definition used for ‘significant locations of operation’.
</t>
    </r>
  </si>
  <si>
    <t>14.17.4</t>
  </si>
  <si>
    <r>
      <rPr>
        <b/>
        <sz val="8"/>
        <rFont val="Arial"/>
        <family val="2"/>
      </rPr>
      <t xml:space="preserve">401-3 Parental leave 
</t>
    </r>
    <r>
      <rPr>
        <sz val="8"/>
        <rFont val="Arial"/>
        <family val="2"/>
      </rPr>
      <t xml:space="preserve">a. Total number of employees that were entitled to parental leave, by gender;
b. Total number of employees that took parental leave, by gender;
c. Total number of employees that returned to work in the reporting period after parental leave ended, by gender;
d. Total number of employees that returned to work after parental leave ended that were still employed 12 months after their return to work, by gender;
e. Return to work and retention rates of employees that took parental leave, by gender.
</t>
    </r>
  </si>
  <si>
    <t>14.17.5 &amp; 14.21.3</t>
  </si>
  <si>
    <t>GRI 402: Labor/Management Relations 2016</t>
  </si>
  <si>
    <r>
      <rPr>
        <b/>
        <sz val="8"/>
        <color rgb="FF000000"/>
        <rFont val="Arial"/>
        <family val="2"/>
      </rPr>
      <t xml:space="preserve">402-1 Minimum notice periods regarding operational changes 
</t>
    </r>
    <r>
      <rPr>
        <sz val="8"/>
        <color rgb="FF000000"/>
        <rFont val="Arial"/>
        <family val="2"/>
      </rPr>
      <t xml:space="preserve">a. Minimum number of weeks’ notice typically provided to employees and their representatives prior to the implementation of significant operational changes that could substantially affect them;
b. For organisations with collective bargaining agreements, report whether the notice period and provisions for consultation and negotiation are specified in collective agreements.
</t>
    </r>
  </si>
  <si>
    <t>a. Minimum notice periods for employees affected by significant operational changes, including termination of employment, vary depending on location, role and contractual terms, and typically range from one to 14 weeks. Notice periods may extend up to six months for senior management.
b. Where applicable, provisions for consultation and negotiation, including notice periods, are specified in collective agreements</t>
  </si>
  <si>
    <t>14.17.6 &amp; 14.8.2</t>
  </si>
  <si>
    <t>GRI 404: Training and Education 2016</t>
  </si>
  <si>
    <r>
      <rPr>
        <b/>
        <sz val="8"/>
        <color rgb="FF000000"/>
        <rFont val="Arial"/>
        <family val="2"/>
      </rPr>
      <t xml:space="preserve">404-1 Average hours of training per year per employee
</t>
    </r>
    <r>
      <rPr>
        <sz val="8"/>
        <color rgb="FF000000"/>
        <rFont val="Arial"/>
        <family val="2"/>
      </rPr>
      <t xml:space="preserve">a. Average hours of training that the organization’s employees have undertaken during the reporting period, by:
i. gender;
ii. employee category.
</t>
    </r>
  </si>
  <si>
    <t>14.17.7 &amp; 14.21.4</t>
  </si>
  <si>
    <r>
      <rPr>
        <b/>
        <sz val="8"/>
        <color rgb="FF000000"/>
        <rFont val="Arial"/>
        <family val="2"/>
      </rPr>
      <t xml:space="preserve">404-2 Programs for upgrading employee skills and transition assistance programs
</t>
    </r>
    <r>
      <rPr>
        <sz val="8"/>
        <color rgb="FF000000"/>
        <rFont val="Arial"/>
        <family val="2"/>
      </rPr>
      <t xml:space="preserve">a. Type and scope of programs implemented and assistance provided to upgrade employee skills;
b. Transition assistance programs provided to facilitate continued employability and the management of career endings resulting from retirement or termination of employment.
</t>
    </r>
  </si>
  <si>
    <t xml:space="preserve">a. Employees work with their leaders to set development goals and targeted actions to build capability and skills, including training, leadership development programs and career development opportunities across the business.
b. Employees who leave BHP through retrenchment are provided with transition support services through appointed providers in each region. This includes support for career planning and transition, with additional wellbeing and counselling support available through the Employee Assistance Program.
</t>
  </si>
  <si>
    <t xml:space="preserve">
</t>
  </si>
  <si>
    <t>14.8.3 &amp; 14.17.8</t>
  </si>
  <si>
    <r>
      <rPr>
        <b/>
        <sz val="8"/>
        <rFont val="Arial"/>
        <family val="2"/>
      </rPr>
      <t xml:space="preserve">404-3 Percentage of employees receiving regular performance and career development reviews
</t>
    </r>
    <r>
      <rPr>
        <sz val="8"/>
        <rFont val="Arial"/>
        <family val="2"/>
      </rPr>
      <t xml:space="preserve">a. Percentage of total employees by gender and by employee category who received a regular performance and career development review during the reporting period.
</t>
    </r>
  </si>
  <si>
    <t>GRI 405: Diversity and Equal Opportunity 2016</t>
  </si>
  <si>
    <r>
      <rPr>
        <b/>
        <sz val="8"/>
        <rFont val="Arial"/>
        <family val="2"/>
      </rPr>
      <t xml:space="preserve">405-1 Diversity of governance bodies and employees
</t>
    </r>
    <r>
      <rPr>
        <sz val="8"/>
        <rFont val="Arial"/>
        <family val="2"/>
      </rPr>
      <t>a. Percentage of individuals within the organization’s governance bodies in each of the following diversity categories:
i. gender;
ii. age group: under 30 years old, 30–50 years old, over 50 years old;
iii. other indicators of diversity where relevant (such as minority or vulnerable groups);
b. Percentage of employees per employee category in each of the following diversity categories:
i. gender;
ii. age group: under 30 years old, 30–50 years old, over 50 years old;
iii. other indicators of diversity where relevant (such as minority or vulnerable groups).</t>
    </r>
  </si>
  <si>
    <t>14.21.5</t>
  </si>
  <si>
    <r>
      <rPr>
        <b/>
        <sz val="8"/>
        <rFont val="Arial"/>
        <family val="2"/>
      </rPr>
      <t xml:space="preserve">405-2 Ratio of basic salary and remuneration of women to men
</t>
    </r>
    <r>
      <rPr>
        <sz val="8"/>
        <rFont val="Arial"/>
        <family val="2"/>
      </rPr>
      <t xml:space="preserve">a. Ratio of the basic salary and remuneration of women to men for each employee category, by significant locations of operation;
b. The definition used for ‘significant locations of operation’.
</t>
    </r>
  </si>
  <si>
    <t>14.21.6</t>
  </si>
  <si>
    <t>GRI 406: Non-discrimination 2016</t>
  </si>
  <si>
    <r>
      <rPr>
        <b/>
        <sz val="8"/>
        <color rgb="FF000000"/>
        <rFont val="Arial"/>
        <family val="2"/>
      </rPr>
      <t xml:space="preserve">406-1 Incidents of discrimination and corrective actions taken
</t>
    </r>
    <r>
      <rPr>
        <sz val="8"/>
        <color rgb="FF000000"/>
        <rFont val="Arial"/>
        <family val="2"/>
      </rPr>
      <t xml:space="preserve">a. Total number of incidents of discrimination during the reporting period;
b. Status of the incidents and actions taken with reference to the following:
i. incident reviewed by the organization;
ii. remediation plans being implemented;
iii. remediation plans that have been implemented, with results reviewed through routine internal management review processes;
iv. incident no longer subject to action.
</t>
    </r>
  </si>
  <si>
    <t>a. BHP Annual Report 2026 OFR 9.5 Health and 9.6 Ethics and Business conduct.
Information can be found on our website at bhp.com on Safety and health, and Ethics and business conduct.</t>
  </si>
  <si>
    <t>We do not externally report the number of incidents of discrimination and corrective action. We report the number of cases of discrimination conduct concerns raised in our channels to raise misconduct concerns in FY2026 and the percentage of total reports related to discrimination.</t>
  </si>
  <si>
    <t>14.21.7</t>
  </si>
  <si>
    <t>GRI 407: Freedom of Association and Collective Bargaining 2016</t>
  </si>
  <si>
    <r>
      <rPr>
        <b/>
        <sz val="8"/>
        <color rgb="FF000000"/>
        <rFont val="Arial"/>
        <family val="2"/>
      </rPr>
      <t xml:space="preserve">407-1 Operations and suppliers in which the right to freedom of association and collective bargaining may be at risk
</t>
    </r>
    <r>
      <rPr>
        <sz val="8"/>
        <color rgb="FF000000"/>
        <rFont val="Arial"/>
        <family val="2"/>
      </rPr>
      <t xml:space="preserve">a. Operations and suppliers in which workers’ rights to exercise freedom of association or collective bargaining may be violated or at significant risk either in terms of:
i. type of operation (such as manufacturing plant) and supplier;
ii. countries or geographic areas with operations and suppliers considered at risk;
b. Measures taken by the organization in the reporting period intended to support rights to exercise freedom of association and collective bargaining.
</t>
    </r>
  </si>
  <si>
    <r>
      <t xml:space="preserve">a. Modern Slavery Statement 2026 – Modern slavery risks (In our operations, In our supply chains).
b. BHP takes steps to operate in a manner consistent with internationally recognised labour standards, including the ILO Declaration on Fundamental Principles and Rights at Work, which includes freedom of association and the effective recognition of collective bargaining rights. 
These commitments are supported through our people policies, including </t>
    </r>
    <r>
      <rPr>
        <i/>
        <sz val="8"/>
        <rFont val="Arial"/>
        <family val="2"/>
      </rPr>
      <t>Our Code of Conduct</t>
    </r>
    <r>
      <rPr>
        <sz val="8"/>
        <rFont val="Arial"/>
        <family val="2"/>
      </rPr>
      <t xml:space="preserve"> and Human Rights Policy Statement, and through our </t>
    </r>
    <r>
      <rPr>
        <i/>
        <sz val="8"/>
        <rFont val="Arial"/>
        <family val="2"/>
      </rPr>
      <t>Minimum requirements for suppliers</t>
    </r>
    <r>
      <rPr>
        <sz val="8"/>
        <rFont val="Arial"/>
        <family val="2"/>
      </rPr>
      <t xml:space="preserve">, which set expectations for respecting workers’ rights in our operations and supply chain. 
Our four key focus areas for employee relations are: creating relations with our workforce based on a culture of trust and cooperation, negotiating where there are requirements to collectively bargain (and recognising the rights of our workforce to collectively bargain), closing out agreements with our workforce in South America and Australia, with no lost time due to industrial action, to the extent possible and ensuring we comply with legal obligations and regional labour regulations.
</t>
    </r>
  </si>
  <si>
    <t>14.20.2</t>
  </si>
  <si>
    <t>GRI 414: Supplier Social Assessment 2016</t>
  </si>
  <si>
    <r>
      <rPr>
        <b/>
        <sz val="8"/>
        <color rgb="FF000000"/>
        <rFont val="Arial"/>
        <family val="2"/>
      </rPr>
      <t xml:space="preserve">414-1 New suppliers that were screened using social criteria
</t>
    </r>
    <r>
      <rPr>
        <sz val="8"/>
        <color rgb="FF000000"/>
        <rFont val="Arial"/>
        <family val="2"/>
      </rPr>
      <t>a. Percentage of new suppliers that were screened using social criteria.</t>
    </r>
  </si>
  <si>
    <r>
      <t xml:space="preserve">Compliance with the </t>
    </r>
    <r>
      <rPr>
        <i/>
        <sz val="8"/>
        <rFont val="Arial"/>
        <family val="2"/>
      </rPr>
      <t>Minimum requirements for suppliers</t>
    </r>
    <r>
      <rPr>
        <sz val="8"/>
        <rFont val="Arial"/>
        <family val="2"/>
      </rPr>
      <t xml:space="preserve"> is necessary for a supplier of non-traded goods or services doing business with BHP and they are included in our procurement standard contract suite, BHP standard voyage contract terms and purchase order terms and conditions. 
Modern Slavery Statement 2026 – Due diligence and risk management in our supply chains. 
Responsible Minerals Program Report 2026.
</t>
    </r>
  </si>
  <si>
    <t>a.</t>
  </si>
  <si>
    <t xml:space="preserve">We do not disclose the percentage of new suppliers that were screened using social criteria. </t>
  </si>
  <si>
    <t>14.17.9, 14.18.3 &amp; 14.19.3</t>
  </si>
  <si>
    <r>
      <rPr>
        <b/>
        <sz val="8"/>
        <color rgb="FF000000"/>
        <rFont val="Arial"/>
        <family val="2"/>
      </rPr>
      <t xml:space="preserve">414-2 Negative social impacts in the supply chain and actions taken
</t>
    </r>
    <r>
      <rPr>
        <sz val="8"/>
        <color rgb="FF000000"/>
        <rFont val="Arial"/>
        <family val="2"/>
      </rPr>
      <t xml:space="preserve">a. Number of suppliers assessed for social impacts;
b. Number of suppliers identified as having significant actual and potential negative social impacts;
c. Significant actual and potential negative social impacts identified in the supply chain;
d. Percentage of suppliers identified as having significant actual and potential negative social impacts with which improvements were agreed upon as a result of assessment;
e. Percentage of suppliers identified as having significant actual and potential negative social impacts with which relationships were terminated as a result of assessment, and why.
</t>
    </r>
  </si>
  <si>
    <t>Information on modern slavery due diligence and risk management in our supply chain can be found in the Modern Slavery Statement 2026 – Due diligence and risk management in our supply chain (description of our supplier audit program and summary of Sedex Members Ethical Trade Audit (SMETA) findings in our FY2026 supplier audit program).
For the supply of minerals and metals see the Responsible Minerals Program Report 2026, which outlines due diligence undertaken in alignment with OECD Due Diligence Guidance for Responsible Supply Chains of Minerals from Conflict-Affected and High-Risk Areas and guided by the OECD Handbook on Environmental Due Diligence in Minerals Supply Chains.</t>
  </si>
  <si>
    <t>a.–e.</t>
  </si>
  <si>
    <t>We do not disclose the numbers or percentages at a-e.</t>
  </si>
  <si>
    <t>14.17.10</t>
  </si>
  <si>
    <t>Health and Safety</t>
  </si>
  <si>
    <r>
      <rPr>
        <b/>
        <sz val="8"/>
        <rFont val="Arial"/>
        <family val="2"/>
      </rPr>
      <t xml:space="preserve">3-3 Management of material topics
</t>
    </r>
    <r>
      <rPr>
        <sz val="8"/>
        <rFont val="Arial"/>
        <family val="2"/>
      </rPr>
      <t xml:space="preserve">a. describe the actual and potential, negative and positive impacts on the economy; environment, and people, including impacts on their human rights;
b. report whether the organization is involved with the negative impacts through its activities or as a result of its business relationships, and describe the activities or business relationships;
c. describe its policies or commitments regarding the material topic; 
d. describe actions taken to manage the topic and related impacts, including: 
i. actions to prevent or mitigate potential negative impacts; 
ii. actions to address actual negative impacts, including actions to provide for or cooperate in their remediation;
iii. actions to manage actual and potential positive impacts;
e. report the following information about tracking the effectiveness of the actions taken:
i. processes used to track the effectiveness of the actions;
ii. goals, targets, and indicators used to evaluate progress;
iii. the effectiveness of the actions, including progress toward the goals and targets;
iv. lessons learned and how these have been incorporated into the organization’s operational policies and procedures;
f. describe how engagement with stakeholders has informed the actions taken (3-3-d)
and how it has informed whether the actions have been effective (3-3-e).
</t>
    </r>
  </si>
  <si>
    <r>
      <rPr>
        <sz val="8"/>
        <color rgb="FF000000"/>
        <rFont val="Arial"/>
        <family val="2"/>
      </rPr>
      <t xml:space="preserve"> a. Nothing is more important than protecting the safety, health and overall wellbeing of our workforce. Given the nature of our operations, our workforce may be exposed to a range of risks that can impact both their immediate safety and their long-term physical and psychological health and wellbeing. Our objective is therefore to proactively identify these risks and implement effective controls to eliminate them where reasonably practicable, or otherwise prevent and mitigate their potential impacts. BHP's approach to managing health and safety impacts is governed by </t>
    </r>
    <r>
      <rPr>
        <i/>
        <sz val="8"/>
        <color rgb="FF000000"/>
        <rFont val="Arial"/>
        <family val="2"/>
      </rPr>
      <t>Our Code of Conduct</t>
    </r>
    <r>
      <rPr>
        <sz val="8"/>
        <color rgb="FF000000"/>
        <rFont val="Arial"/>
        <family val="2"/>
      </rPr>
      <t xml:space="preserve">, which states that protecting the safety and wellbeing of our workforce is our priority, and is supported by a suite of </t>
    </r>
    <r>
      <rPr>
        <i/>
        <sz val="8"/>
        <color rgb="FF000000"/>
        <rFont val="Arial"/>
        <family val="2"/>
      </rPr>
      <t>Global Standards</t>
    </r>
    <r>
      <rPr>
        <sz val="8"/>
        <color rgb="FF000000"/>
        <rFont val="Arial"/>
        <family val="2"/>
      </rPr>
      <t xml:space="preserve">, including the </t>
    </r>
    <r>
      <rPr>
        <i/>
        <sz val="8"/>
        <color rgb="FF000000"/>
        <rFont val="Arial"/>
        <family val="2"/>
      </rPr>
      <t>Safety Global Standard, Global Health and Hygiene Standard</t>
    </r>
    <r>
      <rPr>
        <sz val="8"/>
        <color rgb="FF000000"/>
        <rFont val="Arial"/>
        <family val="2"/>
      </rPr>
      <t xml:space="preserve">, and </t>
    </r>
    <r>
      <rPr>
        <i/>
        <sz val="8"/>
        <color rgb="FF000000"/>
        <rFont val="Arial"/>
        <family val="2"/>
      </rPr>
      <t>Security and Business Resilience Global Standard</t>
    </r>
    <r>
      <rPr>
        <sz val="8"/>
        <color rgb="FF000000"/>
        <rFont val="Arial"/>
        <family val="2"/>
      </rPr>
      <t xml:space="preserve">. Together, these documents establish BHP's commitment to providing safe and healthy working conditions, preventing work-related injury and ill health (including psychological injury), eliminating fatalities and serious incidents, consulting with workers, and continually improving health and safety performance.
These commitments are implemented through mandatory global requirements, risk management processes, fatal risk controls, workforce consultation, subject matter expertise, leadership accountabilities, assurance activities and periodic reviews of standards. We maintain a comprehensive framework of standards, processes and controls that support a consistent enterprise-wide approach to managing physical and psychosocial hazards across both office-based and operational environments. This integrated approach is supported by compliance with applicable local regulatory requirements ensuring alignment with jurisdiction-specific expectations and continuous strengthening of our approach. BHP's </t>
    </r>
    <r>
      <rPr>
        <i/>
        <sz val="8"/>
        <color rgb="FF000000"/>
        <rFont val="Arial"/>
        <family val="2"/>
      </rPr>
      <t>Global Standards</t>
    </r>
    <r>
      <rPr>
        <sz val="8"/>
        <color rgb="FF000000"/>
        <rFont val="Arial"/>
        <family val="2"/>
      </rPr>
      <t xml:space="preserve"> set mandatory minimum performance requirements to ensure health and safety risks are systematically identified, assessed and managed. The standards are reviewed biannually and updated, where appropriate, to incorporate lessons learned from incidents and emerging risks. For example, the FY2026 review of the </t>
    </r>
    <r>
      <rPr>
        <i/>
        <sz val="8"/>
        <color rgb="FF000000"/>
        <rFont val="Arial"/>
        <family val="2"/>
      </rPr>
      <t>Safety Global Standard</t>
    </r>
    <r>
      <rPr>
        <sz val="8"/>
        <color rgb="FF000000"/>
        <rFont val="Arial"/>
        <family val="2"/>
      </rPr>
      <t xml:space="preserve"> introduced a requirement to establish safe working clearances following a near-miss electric shock incident involving work in proximity to an energised line at Escondida.
BHPs Global Field Leadership program is designed to pro-actively drive cultural change and improve health and safety outcomes through visible and engaged leaders spending quality time in the field. It is designed primarily for leaders with line accountabilities to engage with their teams to foster a culture of care and promote learning from everyday work, and includes deeply understanding what influences the way work is performed by engaging with the people who do the work and are closest to the risk. This includes learning from and replicating successful work, and understanding when work is challenging and requires workforce collaboration to identify and implement work improvements. A key enabler of the program is leaders coaching their teams to build capability, and strengthen workplace culture, which we believe drives better health and safety outcomes.  
These risks are managed through established systems and processes embedded within our enterprise risk framework, including structured risk identification, assessment and control processes, supported by workforce consultation and subject matter expertise. Risk identification and monitoring are informed by multiple data sources which provide insights into exposure patterns and emerging risks. Risk management is further enabled through integrated systems and enterprise platforms, including event management systems and health and hygiene systems, which support the collection, analysis, and reporting of health, safety, and occupational exposure data. This provides visibility of material risks at both asset and enterprise levels and supports informed, risk-based decision-making. We monitor key indicators such as injury and illness rates, incident types and potential exposures to hazardous agents e.g. coal mine dust (CMD) through the prioritisation of controls that are most effective, e.g. dust suppression, dust extraction engineering controls and real-time monitoring.
We acknowledge that exposure to coal mine dust can cause coal mine dust lung disease cases. For cases involving current employees, we offer counselling, medical support and redeployment options where relevant. Former employees may be eligible for workers compensation insurance, and their associated care is managed externally to BHP. Since 2021, there have been no potential exposures to coal mine dust exceeding the occupational exposure limit (OEL) at our operated assets.
Preventative and mitigating controls are implemented in accordance with a hierarchy of controls approach, with a focus on eliminating risks at their source where reasonably practicable, strengthening protective factors (including leadership capability, team support and inclusive culture), and defining and monitoring critical controls for material risks. Control effectiveness is routinely tested, and risks are formally reviewed at least annually to ensure they remain within target and that improvement actions are identified and implemented where required.
We manage health and safety risks through a structured three lines of defence assurance model, where first-line teams identify and manage risks within their operations supported by second-line teams that establish minimum standards and provide independent oversight, expertise and challenge, and third-line internal audit, which provides assurance on the effectiveness of governance and risk management processes. The assurance programs are designed to cover key health (including physical and psychological), hygiene and safety risk areas and are delivered by teams with relevant subject matter expertise.
b.‒f. BHP Annual Report 2026 OFR 1 Safety and OFR 9.5 Health.
Information can be found at bhp.com on Safety, Health, our Safety Global Standard, and our Health and Hygiene Global Standard.</t>
    </r>
  </si>
  <si>
    <t>14.16.1</t>
  </si>
  <si>
    <t>GRI 403: Occupational Health and Safety 2018</t>
  </si>
  <si>
    <r>
      <rPr>
        <b/>
        <sz val="8"/>
        <rFont val="Arial"/>
        <family val="2"/>
      </rPr>
      <t xml:space="preserve">403-1 Occupational health and safety management system
</t>
    </r>
    <r>
      <rPr>
        <sz val="8"/>
        <rFont val="Arial"/>
        <family val="2"/>
      </rPr>
      <t xml:space="preserve">For employees and for workers who are not employees but whose work and/or workplace is controlled by the organization: 
a. A statement of whether an occupational health and safety management system has been implemented, including whether:   
i. the system has been implemented because of legal requirements and, if so, a list of the requirements;
ii. the system has been implemented based on recognized risk management and/or management system standards/guidelines and, if so, a list of the standards/guidelines;
b. A description of the scope of workers, activities, and workplaces covered by the occupational health and safety management system, and an explanation of whether and, if so, why any workers, activities, or workplaces are not covered. 
</t>
    </r>
  </si>
  <si>
    <r>
      <t>Asset-based health and safety management systems</t>
    </r>
    <r>
      <rPr>
        <sz val="8"/>
        <color theme="3"/>
        <rFont val="Arial"/>
        <family val="2"/>
      </rPr>
      <t xml:space="preserve"> </t>
    </r>
    <r>
      <rPr>
        <sz val="8"/>
        <rFont val="Arial"/>
        <family val="2"/>
      </rPr>
      <t xml:space="preserve">are required to meet our </t>
    </r>
    <r>
      <rPr>
        <i/>
        <sz val="8"/>
        <rFont val="Arial"/>
        <family val="2"/>
      </rPr>
      <t xml:space="preserve">Health and Hygiene Global Standard </t>
    </r>
    <r>
      <rPr>
        <sz val="8"/>
        <rFont val="Arial"/>
        <family val="2"/>
      </rPr>
      <t xml:space="preserve">and </t>
    </r>
    <r>
      <rPr>
        <i/>
        <sz val="8"/>
        <rFont val="Arial"/>
        <family val="2"/>
      </rPr>
      <t xml:space="preserve">Safety Global Standard </t>
    </r>
    <r>
      <rPr>
        <sz val="8"/>
        <rFont val="Arial"/>
        <family val="2"/>
      </rPr>
      <t xml:space="preserve">and BHP’s Risk Framework. At a minimum, our operated assets and functions must meet our </t>
    </r>
    <r>
      <rPr>
        <i/>
        <sz val="8"/>
        <rFont val="Arial"/>
        <family val="2"/>
      </rPr>
      <t xml:space="preserve">Global Standards </t>
    </r>
    <r>
      <rPr>
        <sz val="8"/>
        <rFont val="Arial"/>
        <family val="2"/>
      </rPr>
      <t>(where applicable) and assess and implement further controls in accordance with their local risk profiles, standards and regulatory requirements (country and state). 
a. We have an event management system. Legal requirements are not the principal re</t>
    </r>
    <r>
      <rPr>
        <sz val="8"/>
        <color rgb="FF000000"/>
        <rFont val="Arial"/>
        <family val="2"/>
      </rPr>
      <t>ason we have implemented our event management system. This system utilises internal governance documents, including our mandatory minimum performance requirements standards.
b. All employees and contractors at operated assets are covered by BHP's Safety Global Standard, Health and Hygiene Global Standard, and the respective operated asset health and safety management systems.</t>
    </r>
    <r>
      <rPr>
        <b/>
        <sz val="8"/>
        <color rgb="FFFF0000"/>
        <rFont val="Arial"/>
        <family val="2"/>
      </rPr>
      <t xml:space="preserve"> </t>
    </r>
    <r>
      <rPr>
        <sz val="8"/>
        <color rgb="FF000000"/>
        <rFont val="Arial"/>
        <family val="2"/>
      </rPr>
      <t xml:space="preserve">
Information can be found at bhp.com on Safety, Health, </t>
    </r>
    <r>
      <rPr>
        <i/>
        <sz val="8"/>
        <color rgb="FF000000"/>
        <rFont val="Arial"/>
        <family val="2"/>
      </rPr>
      <t>Safety Global Standard</t>
    </r>
    <r>
      <rPr>
        <sz val="8"/>
        <color rgb="FF000000"/>
        <rFont val="Arial"/>
        <family val="2"/>
      </rPr>
      <t xml:space="preserve"> and </t>
    </r>
    <r>
      <rPr>
        <i/>
        <sz val="8"/>
        <color rgb="FF000000"/>
        <rFont val="Arial"/>
        <family val="2"/>
      </rPr>
      <t>Health and Hygiene Global Standard</t>
    </r>
    <r>
      <rPr>
        <sz val="8"/>
        <color rgb="FF000000"/>
        <rFont val="Arial"/>
        <family val="2"/>
      </rPr>
      <t>.</t>
    </r>
  </si>
  <si>
    <t>14.16.2</t>
  </si>
  <si>
    <r>
      <rPr>
        <b/>
        <sz val="8"/>
        <rFont val="Arial"/>
        <family val="2"/>
      </rPr>
      <t xml:space="preserve">403-2 Hazard identification, risk assessment, and incident investigation
</t>
    </r>
    <r>
      <rPr>
        <sz val="8"/>
        <rFont val="Arial"/>
        <family val="2"/>
      </rPr>
      <t xml:space="preserve">a. A description of the processes used to identify work-related hazards and assess risks on a routine and non-routine basis, and to apply the hierarchy of controls in order to eliminate hazards and minimize risks, including:  
i. how the organization ensures the quality of these processes, including the competency of persons who carry them out;  
ii. how the results of these processes are used to evaluate and continually improve the occupational health and safety management system;
b. A description of the processes for workers to report work-related hazards and hazardous situations, and an explanation of how workers are protected against reprisals;
c. A description of the policies and processes for workers to remove themselves from work situations that they believe could cause injury or ill health, and an explanation of how workers are protected against reprisals;
d. A description of the processes used to investigate work-related incidents, including the processes to identify hazards and assess risks relating to the incidents, to determine corrective actions using the hierarchy of controls, and to determine improvements needed in the occupational health and safety management system. 
</t>
    </r>
  </si>
  <si>
    <r>
      <t>Hazard identification and risk assessments are embedded within BHP’s operational processes. We apply a structured approach in line with BHP's Global Risk Management Standard and Framework to identify, assess and control health and safety risks, including those associated with routine and non‑routine activities, occupational exposures, changes in operations and emergency situations.
Inci</t>
    </r>
    <r>
      <rPr>
        <sz val="8"/>
        <color rgb="FF000000"/>
        <rFont val="Arial"/>
        <family val="2"/>
      </rPr>
      <t xml:space="preserve">dents, near misses and hazardous conditions are reported through formal reporting systems and investigated using consistent methodologies (i.e. Incident Cause Analysis Method (ICAM) and '5 Whys' method). Learnings from investigations are tracked and shared across the organisation, and corrective actions are monitored to completion to sustain work improvements and prevent recurrence.
All assets, functions and contractor partners must implement controls based on the assessment of the safety risks identified, prioritising higher-level controls on the hierarchy of control (elimination, substitution, separation, engineering, administrative, personal protective equipment) in: 
–  design, construction and procurement of new operations, facilities, technology and equipment
–  changes to existing operations, facilities and equipment
–  design, planning, scheduling and execution of work
</t>
    </r>
    <r>
      <rPr>
        <sz val="8"/>
        <color rgb="FF0D0D0D"/>
        <rFont val="Arial"/>
        <family val="2"/>
      </rPr>
      <t xml:space="preserve">
Information can be found at bhp.com on Safety and Health, in our </t>
    </r>
    <r>
      <rPr>
        <i/>
        <sz val="8"/>
        <color rgb="FF0D0D0D"/>
        <rFont val="Arial"/>
        <family val="2"/>
      </rPr>
      <t xml:space="preserve">Safety Global Standard </t>
    </r>
    <r>
      <rPr>
        <sz val="8"/>
        <color rgb="FF0D0D0D"/>
        <rFont val="Arial"/>
        <family val="2"/>
      </rPr>
      <t xml:space="preserve">and our </t>
    </r>
    <r>
      <rPr>
        <i/>
        <sz val="8"/>
        <color rgb="FF0D0D0D"/>
        <rFont val="Arial"/>
        <family val="2"/>
      </rPr>
      <t>Health and Hygiene</t>
    </r>
    <r>
      <rPr>
        <sz val="8"/>
        <color rgb="FF0D0D0D"/>
        <rFont val="Arial"/>
        <family val="2"/>
      </rPr>
      <t xml:space="preserve"> </t>
    </r>
    <r>
      <rPr>
        <i/>
        <sz val="8"/>
        <color rgb="FF0D0D0D"/>
        <rFont val="Arial"/>
        <family val="2"/>
      </rPr>
      <t>Global Standard.</t>
    </r>
  </si>
  <si>
    <t>14.16.3</t>
  </si>
  <si>
    <r>
      <rPr>
        <b/>
        <sz val="8"/>
        <rFont val="Arial"/>
        <family val="2"/>
      </rPr>
      <t xml:space="preserve">403-3 Occupational health services 
</t>
    </r>
    <r>
      <rPr>
        <sz val="8"/>
        <rFont val="Arial"/>
        <family val="2"/>
      </rPr>
      <t xml:space="preserve">A description of the occupational health services’ functions that contribute to the identification and elimination of hazards and minimization of risks, and an explanation of how the organization ensures the quality of these services and facilitates workers’ access to them.
</t>
    </r>
  </si>
  <si>
    <r>
      <t xml:space="preserve">Information can be found at bhp.com on Health and in our </t>
    </r>
    <r>
      <rPr>
        <i/>
        <sz val="8"/>
        <color rgb="FF000000"/>
        <rFont val="Arial"/>
        <family val="2"/>
      </rPr>
      <t>Health and Hygiene</t>
    </r>
    <r>
      <rPr>
        <sz val="8"/>
        <color rgb="FF000000"/>
        <rFont val="Arial"/>
        <family val="2"/>
      </rPr>
      <t xml:space="preserve"> </t>
    </r>
    <r>
      <rPr>
        <i/>
        <sz val="8"/>
        <color rgb="FF000000"/>
        <rFont val="Arial"/>
        <family val="2"/>
      </rPr>
      <t>Global Standard</t>
    </r>
    <r>
      <rPr>
        <sz val="8"/>
        <color rgb="FF000000"/>
        <rFont val="Arial"/>
        <family val="2"/>
      </rPr>
      <t>. 
We manage occupational health and rehabilitation through our injury and illness management processes, including early intervention, access to appropriate care and structured case management. Where required, we support recovery through workplace adjustments or suitable alternative duties to enable a safe and sustained return to work, reducing the risk of prolonged or chronic outcomes.  We also do routine analysis of injury and illness data, we identify trends related to time away from work and case severity. This analysis enhances our understanding of service outcomes and the effectiveness of return-to-work processes, providing greater transparency of our workplace health outcomes and risks.
The resulting insights support robust, evidence-based decision-making, enabling activities to be prioritised in line with assessed risk levels. This risk-based approach strengthens our ability to proactively prevent harm and improve control effectiveness.
We also offer a free and confidential Employee Assistance Program (EAP) for employees and contractors and their immediate family members, providing short-term support for personal or work-related matters and physical and psychological wellbeing, available around the clock. These support services empower individuals to take an active role in their health. 
Collectively, these approaches aim to contribute to broader social value by supporting healthier individuals, more resilient workforces, and positive outcomes for families and communities connected to our operations.</t>
    </r>
  </si>
  <si>
    <t>14.16.4</t>
  </si>
  <si>
    <r>
      <rPr>
        <b/>
        <sz val="8"/>
        <rFont val="Arial"/>
        <family val="2"/>
      </rPr>
      <t xml:space="preserve">403-4 Worker participation, consultation, and communication on occupational health and safety
</t>
    </r>
    <r>
      <rPr>
        <sz val="8"/>
        <rFont val="Arial"/>
        <family val="2"/>
      </rPr>
      <t xml:space="preserve">a. A description of the processes for worker participation and consultation in the development, implementation, and evaluation of the occupational health and safety management system, and for providing access to and communicating relevant information on occupational health and safety to workers; 
b. Where formal joint management–worker health and safety committees exist, a description of their responsibilities, meeting frequency, decision-making authority, and whether and, if so, why any workers are not represented by these committees.
</t>
    </r>
  </si>
  <si>
    <t>BHP actively involves workers and their representatives in occupational health and safety decision‑making. This includes formal consultation mechanisms such as health and safety committees, workforce forums, prestart meetings and site‑based engagement processes.
Our leaders spend time engaging with frontline teams via the Global Field Leadership Program, role modelling the right behaviours and standards, observing and learning about safety concerns and feedback. They coach and empower our teams to speak up, to focus on the presence of controls that will keep them safe and to encourage even better ways to work safely. These connections and conversations build trust and strengthen collaboration to enable continuous learning and improvement. 
Workers are encouraged and empowered to raise safety concerns, stop work where unsafe conditions exist, and contribute to hazard identification and risk control. Health and safety performance, learnings and expectations are regularly communicated through multiple channels to ensure accessibility and understanding across the workforce.
Information can be found at bhp.com on Safety.</t>
  </si>
  <si>
    <t>14.16.5</t>
  </si>
  <si>
    <r>
      <rPr>
        <b/>
        <sz val="8"/>
        <rFont val="Arial"/>
        <family val="2"/>
      </rPr>
      <t xml:space="preserve">403-5 Worker training on occupational health and safety
</t>
    </r>
    <r>
      <rPr>
        <sz val="8"/>
        <rFont val="Arial"/>
        <family val="2"/>
      </rPr>
      <t xml:space="preserve">A description of any occupational health and safety training provided to workers, including generic training as well as training on specific work-related hazards, hazardous activities, or hazardous situations.
</t>
    </r>
  </si>
  <si>
    <t>Information can be found at bhp.com on Safety and Health.
BHP proactively invests in workforce capability through occupational health, hygiene and safety training delivered via the BHP Learning Management System. A broad range of dedicated health and safety programs support operations at the asset and enterprise level. These programs range from hazard and risk management awareness, event and investigation reporting, and emergency and evacuation drills, through to training on enterprise-wide programs such as Global Field Leadership. In addition, health and safety content is embedded within other business training programs, including site-specific inductions, leadership development and global onboarding ‒ ensuring safety is embedded in our culture from day one.</t>
  </si>
  <si>
    <t>14.16.6</t>
  </si>
  <si>
    <r>
      <rPr>
        <b/>
        <sz val="8"/>
        <color rgb="FF000000"/>
        <rFont val="Arial"/>
        <family val="2"/>
      </rPr>
      <t xml:space="preserve">403-6 Promotion of worker health
</t>
    </r>
    <r>
      <rPr>
        <sz val="8"/>
        <color rgb="FF000000"/>
        <rFont val="Arial"/>
        <family val="2"/>
      </rPr>
      <t xml:space="preserve">a. An explanation of how the organization facilitates workers’ access to non-occupational medical and healthcare services, and the scope of access provided; 
b. A description of any voluntary health promotion services and programs offered to workers to address major non-work-related health risks, including the specific health risks addressed, and how the organization facilitates workers’ access to these services and programs.
</t>
    </r>
  </si>
  <si>
    <r>
      <t xml:space="preserve">a. We provide access to primary and emergency healthcare through onsite medical facilities at remote operations, supplemented by telehealth services. Care is  typically delivered by qualified providers (e.g. paramedics, occupational health nurses and medical practitioners, quit smoking and vaping programs), enabling early intervention, rapid response, and continuity of care. This reduces the severity and duration of health conditions, supports faster recovery, and ensures consistent access to care during and beyond standard working hours.
b. We invest in health and wellbeing initiatives that enable employees and contractors to identify, manage and reduce health risks early, including those not directly related to work. Programs are tailored to local needs and access and typically include: mental health (e.g. peer support), physical wellbeing (e.g. fitness facilities, physiotherapy, healthy food) and preventative health (e.g. vaccinations, sleep and heat management). These are delivered through onsite and external services, these initiatives are designed to improve overall wellbeing, reduce risk factors, and support sustained performance and quality of life.
We also offer a free and confidential Employee Assistance Program (EAP) for employees and contractors and their immediate family members, providing short-term support for personal or work-related matters and physical and psychological wellbeing, available around the clock. This enables early access to professional support for personal and work-related matters, helping to prevent escalation, strengthen psychological wellbeing, and maintain functional capacity at work and at home.
Further information can be found at bhp.com on Health, our </t>
    </r>
    <r>
      <rPr>
        <i/>
        <sz val="8"/>
        <color rgb="FF000000"/>
        <rFont val="Arial"/>
        <family val="2"/>
      </rPr>
      <t>Safety Global Standard</t>
    </r>
    <r>
      <rPr>
        <sz val="8"/>
        <color rgb="FF000000"/>
        <rFont val="Arial"/>
        <family val="2"/>
      </rPr>
      <t xml:space="preserve"> and </t>
    </r>
    <r>
      <rPr>
        <i/>
        <sz val="8"/>
        <color rgb="FF000000"/>
        <rFont val="Arial"/>
        <family val="2"/>
      </rPr>
      <t>Health and Hygiene Global Standard</t>
    </r>
    <r>
      <rPr>
        <sz val="8"/>
        <color rgb="FF000000"/>
        <rFont val="Arial"/>
        <family val="2"/>
      </rPr>
      <t xml:space="preserve">.
</t>
    </r>
  </si>
  <si>
    <t>14.16.7</t>
  </si>
  <si>
    <r>
      <rPr>
        <b/>
        <sz val="8"/>
        <color rgb="FF000000"/>
        <rFont val="Arial"/>
        <family val="2"/>
      </rPr>
      <t xml:space="preserve">403-7 Prevention and mitigation of occupational health and safety impacts directly linked by business relationships
</t>
    </r>
    <r>
      <rPr>
        <sz val="8"/>
        <color rgb="FF000000"/>
        <rFont val="Arial"/>
        <family val="2"/>
      </rPr>
      <t xml:space="preserve">A description of the organization’s approach to preventing or mitigating significant negative occupational health and safety impacts that are directly linked to its operations, products or services by its business relationships, and the related hazards and risks.
</t>
    </r>
  </si>
  <si>
    <r>
      <t xml:space="preserve">Information can be found at bhp.com under Sustainability – Health and Safety sections and in </t>
    </r>
    <r>
      <rPr>
        <i/>
        <sz val="8"/>
        <rFont val="Arial"/>
        <family val="2"/>
      </rPr>
      <t xml:space="preserve">Safety Global Standard </t>
    </r>
    <r>
      <rPr>
        <sz val="8"/>
        <rFont val="Arial"/>
        <family val="2"/>
      </rPr>
      <t xml:space="preserve">and </t>
    </r>
    <r>
      <rPr>
        <i/>
        <sz val="8"/>
        <rFont val="Arial"/>
        <family val="2"/>
      </rPr>
      <t>Health and Hygiene Global Standard</t>
    </r>
    <r>
      <rPr>
        <sz val="8"/>
        <rFont val="Arial"/>
        <family val="2"/>
      </rPr>
      <t>.
BHP expects contractors, suppliers and business partners to manage occupational health and safety risks in a manner consistent with BHP standards and applicable legal requirements. Health and safety expectations are incorporated into contracting and procurement processes, including pre‑qualification, contract terms and performance monitoring.
We work collaboratively with contractors and other business partners to identify and manage health and safety risks, share learnings and drive continuous improvement, particularly where activities are performed on BHP sites or under BHP’s operational influence.</t>
    </r>
  </si>
  <si>
    <t>14.16.8</t>
  </si>
  <si>
    <r>
      <rPr>
        <b/>
        <sz val="8"/>
        <rFont val="Arial"/>
        <family val="2"/>
      </rPr>
      <t xml:space="preserve">403-8 Workers covered by an occupational health and safety management system
</t>
    </r>
    <r>
      <rPr>
        <sz val="8"/>
        <rFont val="Arial"/>
        <family val="2"/>
      </rPr>
      <t xml:space="preserve">a. If the organization has implemented an occupational health and safety management system based on legal requirements and/or recognized standards/guidelines:   
i. the number and percentage of all employees and workers who are not employees but whose work and/or workplace is controlled by the organization, who are covered by such a system;
ii. the number and percentage of all employees and workers who are not employees but whose work and/or workplace is controlled by the organization, who are covered by such a system that has been internally audited;
iii. the number and percentage of all employees and workers who are not employees but whose work and/or workplace is controlled by the organization, who are covered by such a system that has been audited or certified by an external party; 
b. Whether and, if so, why any workers have been excluded from this disclosure, including the types of worker excluded;
c. Any contextual information necessary to understand how the data have been compiled, such as any standards, methodologies, and assumptions used.
</t>
    </r>
  </si>
  <si>
    <t>14.16.9</t>
  </si>
  <si>
    <r>
      <rPr>
        <b/>
        <sz val="8"/>
        <rFont val="Arial"/>
        <family val="2"/>
      </rPr>
      <t xml:space="preserve">403-9 Work-related injuries
</t>
    </r>
    <r>
      <rPr>
        <sz val="8"/>
        <rFont val="Arial"/>
        <family val="2"/>
      </rPr>
      <t xml:space="preserve">a. For all employees:  
i. the number and rate of fatalities as a result of work-related injury;
ii. the number and rate of high-consequence work-related injuries (excluding fatalities);
iii. the number and rate of recordable work-related injuries;
iv. the main types of work-related injury;
v. the number of hours worked;
b. For all workers who are not employees but whose work and/or workplace is controlled by the organization:  
i.  The number and rate of fatalities as a result of work-related injury;  
ii. The number and rate of high-consequence work-related injuries (excluding fatalities);  
iii. The number and rate of recordable work-related injuries;  
iv.  The main types of work-related injury;  
v. The number of hours worked; 
c. The work-related hazards that pose a risk of high-consequence injury, including:  
i. how these hazards have been determined;  
ii. which of these hazards have caused or contributed to high-consequence injuries during the reporting period;  
iii. actions taken or underway to eliminate these hazards and minimize risks using the hierarchy of controls;
d.  Any actions taken or underway to eliminate other work-related hazards and minimize risks using the hierarchy of controls;
e. Whether the rates have been calculated based on 200,000 or 1,000,000 hours worked;
f. Whether and, if so, why any workers have been excluded from this disclosure, including the types of worker excluded;
g. Any contextual information necessary to understand how the data have been compiled, such as any standards, methodologies, and assumptions used. </t>
    </r>
  </si>
  <si>
    <t>14.16.10</t>
  </si>
  <si>
    <r>
      <rPr>
        <b/>
        <sz val="8"/>
        <rFont val="Arial"/>
        <family val="2"/>
      </rPr>
      <t xml:space="preserve">403-10 Work-related ill health
</t>
    </r>
    <r>
      <rPr>
        <sz val="8"/>
        <rFont val="Arial"/>
        <family val="2"/>
      </rPr>
      <t>a. For all employees:  
i. the number of fatalities as a result of work-related ill health;
ii. the number of cases of recordable work-related ill health; 
iii. the main types of work-related ill health;
b. For all workers who are not employees but whose work and/or workplace is controlled by the organization:  
i. The number of fatalities as a result of work-related ill health;
ii. the number of cases of recordable work-related ill health;
iii. the main types of work-related ill health;
c. The work-related hazards that pose a risk of ill health, including:  
i. how these hazards have been determined;
ii. which of these hazards have caused or contributed to cases of ill health during the reporting period;
iii. actions taken or underway to eliminate these hazards and minimize risks using the hierarchy of controls;
d. Whether and, if so, why any workers have been excluded from this disclosure, including the types of worker excluded;
e. Any contextual information necessary to understand how the data have been compiled, such as any standards, methodologies, and assumptions used.</t>
    </r>
  </si>
  <si>
    <t>14.16.11</t>
  </si>
  <si>
    <r>
      <t xml:space="preserve">a. BHP's activities can create both positive and negative impacts on local communities across the asset lifecycle. Positive impacts include employment, local procurement, infrastructure development, and community investment that contribute to regional economic development and improved access to services. Negative impacts may include land use change, environmental impacts (e.g. water stress, dust, noise), influx pressures, inequality, disruption of livelihoods, community health and safety risks, and human rights impacts where access to land, water, or cultural resources is affected.
b. The Company may be involved in these impacts through our own activities (exploration, construction, operations and closure activities that alter land use or environmental conditions) and through our business relationships (contractors, suppliers, security providers, and joint ventures whose practices can affect local communities.) We recognise our responsibility to seek to avoid causing or contributing to adverse impacts and to address </t>
    </r>
    <r>
      <rPr>
        <sz val="8"/>
        <rFont val="Arial"/>
        <family val="2"/>
      </rPr>
      <t>those</t>
    </r>
    <r>
      <rPr>
        <sz val="8"/>
        <color rgb="FF000000"/>
        <rFont val="Arial"/>
        <family val="2"/>
      </rPr>
      <t xml:space="preserve"> impacts linked to its business relationships, outlined in our Human Rights Policy Statement. 
c. Our Human Rights Policy Statement and </t>
    </r>
    <r>
      <rPr>
        <i/>
        <sz val="8"/>
        <color rgb="FF000000"/>
        <rFont val="Arial"/>
        <family val="2"/>
      </rPr>
      <t xml:space="preserve">Community and Indigenous Peoples Global Standard </t>
    </r>
    <r>
      <rPr>
        <sz val="8"/>
        <color rgb="FF000000"/>
        <rFont val="Arial"/>
        <family val="2"/>
      </rPr>
      <t xml:space="preserve">outline our commitments for respecting human rights, minimising adverse impacts to local communities and contributing to sustainable development outcomes. 
d. We conduct regular human rights and social due diligence to identify and assess risks and adverse impacts to local communities, and apply critical controls to prevent and mitigate those risks and impacts. Our operated assets and projects maintain community grievance mechanisms aligned with UNGP effectiveness criteria to support early identification of any actual adverse impacts. Grievances received are investigated, responded to, remediated if required, and monitored for completion. We commit to providing and cooperating in remedy where we have caused or contributed to an adverse impact. For positive impacts, we design and implement community investment and development programs aligned with local priorities, support local employment and procurement strategies and partner with governments and civil society on regional development initiatives. 
e. Asset and enterprise-level monitoring of our social performance occurs through our risk management processes and company performance management systems. We apply a 'three Lines of defence' model in which our first-line Community Engagement teams are supported and assured by our second-line Human Rights and Social Performance team, and both the first-line and second-line are periodically audited by our third-line Internal Audit team and external auditors. We review metrics such as community grievance volumes and resolution timelines, local employment and procurement rate, community perception and trust metrics, and implementation status of community plans. We also set enterprise-level metrics through the </t>
    </r>
    <r>
      <rPr>
        <i/>
        <sz val="8"/>
        <color rgb="FF000000"/>
        <rFont val="Arial"/>
        <family val="2"/>
      </rPr>
      <t xml:space="preserve">Thriving, empowered communities </t>
    </r>
    <r>
      <rPr>
        <sz val="8"/>
        <color rgb="FF000000"/>
        <rFont val="Arial"/>
        <family val="2"/>
      </rPr>
      <t xml:space="preserve">pillar of our social value scorecard. We recognise that early and continuous engagement reduces conflict risk and integrating social considerations into operational decision-making improves outcomes, and we reflect these learnings in our policies and standards.
f. Engagement with local communities is structured and ongoing, including participatory planning, consultation and feedback mechanisms. Engagement outcomes inform impact identification, control design, and community programs. Feedback and grievance data are used to assess effectiveness and adapt management approaches. 
Details regarding our policies and standards can be found at bhp.com under the Social Performance - Local communities and Human rights sections, including our Human Rights Policy Statement and </t>
    </r>
    <r>
      <rPr>
        <i/>
        <sz val="8"/>
        <color rgb="FF000000"/>
        <rFont val="Arial"/>
        <family val="2"/>
      </rPr>
      <t>Community and Indigenous Peoples Global Standard</t>
    </r>
    <r>
      <rPr>
        <sz val="8"/>
        <color rgb="FF000000"/>
        <rFont val="Arial"/>
        <family val="2"/>
      </rPr>
      <t xml:space="preserve">. 
Details regarding social impact assessments, community engagements, complaints and grievances and social investment can be found in the BHP Annual Report 2026 OFR 9.7 Community, and in the Community and Indigenous Peoples tab of this ESG Standards and Databook. Case studies can also be found at bhp.com under Social performance – Local communities. 
</t>
    </r>
  </si>
  <si>
    <t>14.10.1 &amp; 14.13.1</t>
  </si>
  <si>
    <t>GRI 413: Local Communities 2016</t>
  </si>
  <si>
    <r>
      <rPr>
        <b/>
        <sz val="8"/>
        <rFont val="Arial"/>
        <family val="2"/>
      </rPr>
      <t xml:space="preserve">413-1 Operations with local community engagement, impact assessments, and development programs
</t>
    </r>
    <r>
      <rPr>
        <sz val="8"/>
        <rFont val="Arial"/>
        <family val="2"/>
      </rPr>
      <t>a. Percentage of operations with implemented local community engagement, impact assessments, and/or development programs, including the use of:
i. social impact assessments, including gender impact assessments, based on participatory processes;
ii. environmental impact assessments and ongoing monitoring;
iii. public disclosure of results of environmental and social impact assessments;
iv. local community development programs based on Local communities’ needs;
v. stakeholder engagement plans based on stakeholder mapping;
vi. broad based local community consultation committees and processes that include vulnerable groups;
vii. works councils, occupational health and safety committees and other worker representation bodies to deal with impacts;
viii. formal local community grievance processes.</t>
    </r>
  </si>
  <si>
    <r>
      <t>In FY2026, 100 per cent of our operated assets conducted social risk and impact assessments and had community engagement plans, social value and social investment plans (or similar) and local formal community grievance processes in place. 
Details regarding our policies and standards can be found at bhp.com under the Social performance ‒ Local communities and Human rights sections, including our Human Rights Policy Statement and</t>
    </r>
    <r>
      <rPr>
        <i/>
        <sz val="8"/>
        <color theme="1"/>
        <rFont val="Arial"/>
        <family val="2"/>
      </rPr>
      <t xml:space="preserve"> Community and Indigenous Peoples Global Standard. </t>
    </r>
    <r>
      <rPr>
        <sz val="8"/>
        <color theme="1"/>
        <rFont val="Arial"/>
        <family val="2"/>
      </rPr>
      <t xml:space="preserve">
Details regarding social impact assessments, community engagements, complaints and grievances, and social investment can be found in the BHP Annual Report 2026 OFR 9.7 Community, and in the Community and Indigenous peoples tab of this ESG Standards and Databook. Case studies can also be found at bhp.com under Social performance ‒ Local communities. </t>
    </r>
  </si>
  <si>
    <t>14.10.2</t>
  </si>
  <si>
    <r>
      <rPr>
        <b/>
        <sz val="8"/>
        <color rgb="FF000000"/>
        <rFont val="Arial"/>
        <family val="2"/>
      </rPr>
      <t xml:space="preserve">413-2 Operations with significant actual and potential negative impacts on local communities
</t>
    </r>
    <r>
      <rPr>
        <sz val="8"/>
        <color rgb="FF000000"/>
        <rFont val="Arial"/>
        <family val="2"/>
      </rPr>
      <t xml:space="preserve">a. Operations with significant actual and potential negative impacts on local communities, including:
i. the location of the operations;
ii. the significant actual and potential negative impacts of operations.
</t>
    </r>
  </si>
  <si>
    <t xml:space="preserve">Details regarding current actual and potential adverse impacts on local communities and the actions to address those impacts can be found in the BHP Annual Report 2026 OFR 9.7 Community, and in the Community and Indigenous peoples tab of this ESG Standards and Databook. Case studies can also be found at bhp.com under Social performance ‒ Local communities. </t>
  </si>
  <si>
    <t>14.10.3</t>
  </si>
  <si>
    <t xml:space="preserve">  Other</t>
  </si>
  <si>
    <r>
      <rPr>
        <b/>
        <sz val="8"/>
        <color rgb="FF000000"/>
        <rFont val="Arial"/>
        <family val="2"/>
      </rPr>
      <t xml:space="preserve">3-3 Management of material topics
</t>
    </r>
    <r>
      <rPr>
        <sz val="8"/>
        <color rgb="FF000000"/>
        <rFont val="Arial"/>
        <family val="2"/>
      </rPr>
      <t xml:space="preserve">a. describe the actual and potential, negative and positive impacts on the economy, environment, and people, including impacts on their human rights;
b. report whether the organization is involved with the negative impacts through its activities or as a result of its business relationships, and describe the activities or business relationships;
c. describe its policies or commitments regarding the material topic; 
d. describe actions taken to manage the topic and related impacts, including: 
i. actions to prevent or mitigate potential negative impacts; 
ii. actions to address actual negative impacts, including actions to provide for or cooperate in their remediation;
iii. actions to manage actual and potential positive impacts;
e. report the following information about tracking the effectiveness of the actions taken:
i. processes used to track the effectiveness of the actions;
ii. goals, targets, and indicators used to evaluate progress;
iii. the effectiveness of the actions, including progress toward the goals and targets;
iv. lessons learned and how these have been incorporated into the organization’s operational policies and procedures;
f. describe how engagement with stakeholders has informed the actions taken (3-3-d)
and how it has informed whether the actions have been effective (3-3-e).
</t>
    </r>
  </si>
  <si>
    <r>
      <t xml:space="preserve">a.‒b. Corruption often misallocates resources, reinforces poverty, undermines the integrity of government and community decision-making and wastes opportunities that arise from resource development. The Company may be involved in these impacts through our own activities (exploration, construction, or operations) and through our business relationships (contractors, suppliers, security providers, and joint ventures). We are committed to contributing to the global fight against corruption in the resources industry and working with business, government and civil society to support this effort. </t>
    </r>
    <r>
      <rPr>
        <i/>
        <sz val="8"/>
        <color rgb="FF000000"/>
        <rFont val="Arial"/>
        <family val="2"/>
      </rPr>
      <t>Our Code</t>
    </r>
    <r>
      <rPr>
        <sz val="8"/>
        <color rgb="FF000000"/>
        <rFont val="Arial"/>
        <family val="2"/>
      </rPr>
      <t xml:space="preserve"> brings our values to life so we can make the right choices every day, applying to everyone who works for us, with us, or on our behalf.  
c. Our commitment to anti-corruption compliance is embodied in </t>
    </r>
    <r>
      <rPr>
        <i/>
        <sz val="8"/>
        <color rgb="FF000000"/>
        <rFont val="Arial"/>
        <family val="2"/>
      </rPr>
      <t xml:space="preserve">Our Charter </t>
    </r>
    <r>
      <rPr>
        <sz val="8"/>
        <color rgb="FF000000"/>
        <rFont val="Arial"/>
        <family val="2"/>
      </rPr>
      <t xml:space="preserve">and </t>
    </r>
    <r>
      <rPr>
        <i/>
        <sz val="8"/>
        <color rgb="FF000000"/>
        <rFont val="Arial"/>
        <family val="2"/>
      </rPr>
      <t>Our Code</t>
    </r>
    <r>
      <rPr>
        <sz val="8"/>
        <color rgb="FF000000"/>
        <rFont val="Arial"/>
        <family val="2"/>
      </rPr>
      <t xml:space="preserve">.
d. </t>
    </r>
    <r>
      <rPr>
        <i/>
        <sz val="8"/>
        <color rgb="FF000000"/>
        <rFont val="Arial"/>
        <family val="2"/>
      </rPr>
      <t xml:space="preserve">Our Charter </t>
    </r>
    <r>
      <rPr>
        <sz val="8"/>
        <color rgb="FF000000"/>
        <rFont val="Arial"/>
        <family val="2"/>
      </rPr>
      <t xml:space="preserve">and </t>
    </r>
    <r>
      <rPr>
        <i/>
        <sz val="8"/>
        <color rgb="FF000000"/>
        <rFont val="Arial"/>
        <family val="2"/>
      </rPr>
      <t xml:space="preserve">Our Code </t>
    </r>
    <r>
      <rPr>
        <sz val="8"/>
        <color rgb="FF000000"/>
        <rFont val="Arial"/>
        <family val="2"/>
      </rPr>
      <t>describe our purpose and values and sets the 'tone from the top'. We seek to design and implement, internal policies, standards, systems and processes for governance and compliance manage corruption risks at BHP.  
e. We monitor performance of our controls through our risk management process and compliance monitoring. An independent internal audit team also conducts anti-corruption audits.  
f. Engagement with internal stakeholders informs our risk based allocation of resources. We engage with external stakeholders, such as industry groups and NGOs to monitor risks and trends and collaborate on anti-corruption efforts.
For additional information on a‒f, see the BHP Annual Report 2026 OFR 9.6 Ethics and business cond</t>
    </r>
    <r>
      <rPr>
        <sz val="8"/>
        <rFont val="Arial"/>
        <family val="2"/>
      </rPr>
      <t>uct, OFR 6 Risk, How we manage risk, Risk factor: Ethics and Compliance</t>
    </r>
    <r>
      <rPr>
        <sz val="8"/>
        <color rgb="FF000000"/>
        <rFont val="Arial"/>
        <family val="2"/>
      </rPr>
      <t xml:space="preserve"> and bhp.com under Ethics and business conduct.</t>
    </r>
  </si>
  <si>
    <t>14.22.1</t>
  </si>
  <si>
    <t>GRI 205: Anti-corruption 2016</t>
  </si>
  <si>
    <r>
      <rPr>
        <b/>
        <sz val="8"/>
        <rFont val="Arial"/>
        <family val="2"/>
      </rPr>
      <t xml:space="preserve">205-1 Operations assessed for risks related to corruption
</t>
    </r>
    <r>
      <rPr>
        <sz val="8"/>
        <rFont val="Arial"/>
        <family val="2"/>
      </rPr>
      <t xml:space="preserve">a. Total number and percentage of operations assessed for risks related to corruption;
b. Significant risks related to corruption identified through the risk assessment.
</t>
    </r>
  </si>
  <si>
    <t xml:space="preserve">We take a Group-wide approach to risk management which covers 100 per cent of BHP's operated assets.
Information on our risk management process can be found in the BHP Annual Report 2026 OFR 9.6 Ethics and business conduct, OFR 6 Risk, How we manage risk; Risk factors – Ethics and compliance, and at bhp.com on Ethics and business conduct.
</t>
  </si>
  <si>
    <t>14.22.2</t>
  </si>
  <si>
    <r>
      <rPr>
        <b/>
        <sz val="8"/>
        <rFont val="Arial"/>
        <family val="2"/>
      </rPr>
      <t xml:space="preserve">205-2 Communication and training about anti-corruption policies and procedures
</t>
    </r>
    <r>
      <rPr>
        <sz val="8"/>
        <rFont val="Arial"/>
        <family val="2"/>
      </rPr>
      <t>a. Total number and percentage of governance body members that the organization’s anti-corruption policies and procedures have been communicated to, broken down by region;
b. Total number and percentage of employees that the organization’s anti-corruption policies and procedures have been communicated to, broken down by employee category and region;
c. Total number and percentage of business partners that the organization’s anti-corruption policies and procedures have been communicated to, broken down by type of business partner and region. Describe if the organization’s anti-corruption policies and procedures have been communicated to any other persons or organisations;
d. Total number and percentage of governance body members that have received training on anti-corruption, broken down by region;
e. Total number and percentage of employees that have received training on anti-corruption, broken down by employee category and region.</t>
    </r>
  </si>
  <si>
    <t>14.22.3</t>
  </si>
  <si>
    <r>
      <rPr>
        <b/>
        <sz val="8"/>
        <rFont val="Arial"/>
        <family val="2"/>
      </rPr>
      <t xml:space="preserve">205-3 Confirmed incidents of corruption and actions taken
</t>
    </r>
    <r>
      <rPr>
        <sz val="8"/>
        <rFont val="Arial"/>
        <family val="2"/>
      </rPr>
      <t xml:space="preserve">a. Total number and nature of confirmed incidents of corruption;
b. Total number of confirmed incidents in which employees were dismissed or disciplined for corruption;
c. Total number of confirmed incidents when contracts with business partners were terminated or not renewed due to violations related to corruption;
d. Public legal cases regarding corruption brought against the organization or its employees during the reporting period and the outcomes of such cases.
</t>
    </r>
  </si>
  <si>
    <t>d. No public legal cases regarding corruption have been brought against the organisation or its employees during the reporting period.</t>
  </si>
  <si>
    <t>a.– c.</t>
  </si>
  <si>
    <t>We do not report against GRI 205-3 a, b and c due to confidentiality constraints. These constraints include the maintenance of legal professional privilege.</t>
  </si>
  <si>
    <t>14.22.4</t>
  </si>
  <si>
    <t>GRI 206: Anti-competitive Behavior 2016</t>
  </si>
  <si>
    <r>
      <rPr>
        <b/>
        <sz val="8"/>
        <rFont val="Arial"/>
        <family val="2"/>
      </rPr>
      <t xml:space="preserve">206-1 Legal actions for anti-competitive behaviour, anti-trust, and monopoly practices
</t>
    </r>
    <r>
      <rPr>
        <sz val="8"/>
        <rFont val="Arial"/>
        <family val="2"/>
      </rPr>
      <t xml:space="preserve">a. Number of legal actions pending or completed during the reporting period regarding anti-competitive behaviour and violations of anti-trust and monopoly legislation in which the organization has been identified as a participant;
b. Main outcomes of completed legal actions, including any decisions or judgments.
</t>
    </r>
  </si>
  <si>
    <t>We do not report against GRI 206-1 a. and b.</t>
  </si>
  <si>
    <t>a &amp; b.</t>
  </si>
  <si>
    <t xml:space="preserve">We do not report against GRI 206-1 a and b, as we may be subject to confidentiality obligations that would prevent us from disclosing such information and/or the information is currently unavailable or incomplete.
</t>
  </si>
  <si>
    <t>Economic Impacts</t>
  </si>
  <si>
    <r>
      <rPr>
        <b/>
        <sz val="8"/>
        <color rgb="FF000000"/>
        <rFont val="Arial"/>
        <family val="2"/>
      </rPr>
      <t xml:space="preserve">201-1 Direct economic value generated and distributed
</t>
    </r>
    <r>
      <rPr>
        <sz val="8"/>
        <color rgb="FF000000"/>
        <rFont val="Arial"/>
        <family val="2"/>
      </rPr>
      <t>a. Direct economic value generated and distributed (EVG&amp;D) on an accruals basis, including the basic components for the organization's global operations as listed below. If data are presented on a cash basis, report the justification for its decision in addition to reporting the following basic components:
i. direct economic value generated: revenues;
ii. economic value distributed: operating costs, employee wages and benefits, payments to providers of capital, payments to government by country, and community investments;
iii. economic value retained: 'direct economic value generated' less ' economic value distributed';
b. Where significant, report EVG&amp;D separately at country, regional, or market levels, and the criteria used for defining significance.</t>
    </r>
  </si>
  <si>
    <r>
      <rPr>
        <sz val="8"/>
        <color rgb="FF000000"/>
        <rFont val="Arial"/>
        <family val="2"/>
      </rPr>
      <t xml:space="preserve">a. BHP Annual Report 2026 Financial Statements section 1.1 Consolidated Income Statement.
i. Revenue by assets is provided in note 2 'Revenue'. The revenue is on an accrual basis and in accordance with IFRS15. Revenue by location of customer is in note 1 'Segment reporting'. Segment disclosures are in accordance with IFRS 8 and revenue is on an accrual basis and in accordance with IFRS15.
ii. Operating costs and employee benefits are reported in note 5 'Expense and other income' and are on an accrual basis as per IFRS. Payments to providers of capital i.e. Dividends attributable to shareholders (and non-controlling interests) are reported in section 1.4 Consolidated Cash Flow Statement. The cash flow statement is prepared in accordance with IAS7. Interest on debt and borrowings is reported in Note 23 'Net finance costs' and are on an accruals basis per IFRS.
</t>
    </r>
    <r>
      <rPr>
        <sz val="8"/>
        <color rgb="FFFF0000"/>
        <rFont val="Arial"/>
        <family val="2"/>
      </rPr>
      <t xml:space="preserve">
</t>
    </r>
    <r>
      <rPr>
        <sz val="8"/>
        <color rgb="FF000000"/>
        <rFont val="Arial"/>
        <family val="2"/>
      </rPr>
      <t xml:space="preserve">For payments to government by country, and social investment refer to the BHP Economic Contribution Report 2026, available at bhp.com.
iii. Not reported.
b. Not reported.
</t>
    </r>
    <r>
      <rPr>
        <sz val="8"/>
        <color rgb="FFFF0000"/>
        <rFont val="Arial"/>
        <family val="2"/>
      </rPr>
      <t xml:space="preserve">
</t>
    </r>
    <r>
      <rPr>
        <sz val="8"/>
        <color rgb="FF000000"/>
        <rFont val="Arial"/>
        <family val="2"/>
      </rPr>
      <t>In addition, the BHP Economic Contribution Report 2026, available at bhp.com:
–  payments to governments in accordance with the DTR 4.3A of the Financial Conduct Authority’s Disclosure Guidance and Transparency Rules, which were introduced to implement the payments to governments requirements provided for in the EU Transparency Directive
–  contribution to suppliers
–   community contributions
–  payments to shareholders and investors
–  employee salary, incentives and benefits</t>
    </r>
  </si>
  <si>
    <t>201-1</t>
  </si>
  <si>
    <t>We do not currently report against GRI 201-1 a (iii) and b.</t>
  </si>
  <si>
    <t>14.9.2 &amp; 14.23.2</t>
  </si>
  <si>
    <r>
      <rPr>
        <b/>
        <sz val="8"/>
        <color rgb="FF000000"/>
        <rFont val="Arial"/>
        <family val="2"/>
      </rPr>
      <t xml:space="preserve">201-4 Financial assistance received from government
</t>
    </r>
    <r>
      <rPr>
        <sz val="8"/>
        <color rgb="FF000000"/>
        <rFont val="Arial"/>
        <family val="2"/>
      </rPr>
      <t xml:space="preserve">a. Total monetary value of financial assistance received by the organization from any government during the reporting period, including:
i. tax relief and tax credits;
ii. subsidies;
iii. investment grants, research and development grants, and other relevant types of grant;
iv. awards;
v. royalty holidays;
vi. financial assistance from Export Credit Agencies (ECAs);
vii. financial incentives;
viii. other financial benefits received or receivable from any government for any operation;
b. The information in 201-4-a by country;
c. Whether, and the extent to which any government is present in the shareholding structure.
</t>
    </r>
  </si>
  <si>
    <t>We do not report against GRI 201-4.</t>
  </si>
  <si>
    <t>201-4</t>
  </si>
  <si>
    <t>14.23.3</t>
  </si>
  <si>
    <t>GRI 203: Indirect Economic Impacts 2016</t>
  </si>
  <si>
    <r>
      <rPr>
        <b/>
        <sz val="8"/>
        <color rgb="FF000000"/>
        <rFont val="Arial"/>
        <family val="2"/>
      </rPr>
      <t xml:space="preserve">203-1 Infrastructure investments and services supported
</t>
    </r>
    <r>
      <rPr>
        <sz val="8"/>
        <color rgb="FF000000"/>
        <rFont val="Arial"/>
        <family val="2"/>
      </rPr>
      <t>a. Extent of development of significant infrastructure investments and services supported;
b. Current or expected impacts of communities and local economies, including positive and negative impacts where relevant;
c. Whether these investments and services are commercial, in-kind, or pro bono engagements.</t>
    </r>
  </si>
  <si>
    <t>We do not report against GRI 203-1.</t>
  </si>
  <si>
    <t>203-1</t>
  </si>
  <si>
    <t>We do not report against GRI 203-1</t>
  </si>
  <si>
    <t>14.9.3</t>
  </si>
  <si>
    <r>
      <rPr>
        <b/>
        <sz val="8"/>
        <color rgb="FF000000"/>
        <rFont val="Arial"/>
        <family val="2"/>
      </rPr>
      <t xml:space="preserve">203-2 Significant indirect economic impacts
</t>
    </r>
    <r>
      <rPr>
        <sz val="8"/>
        <color rgb="FF000000"/>
        <rFont val="Arial"/>
        <family val="2"/>
      </rPr>
      <t>a. Examples of significant identified indirect economic impacts of the organization, including positive and negative impacts;
b. Significance of the indirect economic impacts in the context of external benchmarks and stakeholder priorities, such as national and international standards, protocols, and policy agendas.</t>
    </r>
  </si>
  <si>
    <t xml:space="preserve">a. BHP Annual Report 2026 OFR 9.3 2030 goals and social value scorecard and 9.7 Community.
Economic Contribution Report 2026, available at bhp.com.
There are a number of indirect economic impacts for communities (e.g. housing, public services, education). More information can be found at bhp.com on Community, including in our case studies. 
</t>
  </si>
  <si>
    <t>We do not report against GRI 203-2</t>
  </si>
  <si>
    <t>14.9.4</t>
  </si>
  <si>
    <t>GRI 204: Procurement Practices 2016</t>
  </si>
  <si>
    <r>
      <rPr>
        <b/>
        <sz val="8"/>
        <color rgb="FF000000"/>
        <rFont val="Arial"/>
        <family val="2"/>
      </rPr>
      <t xml:space="preserve">204-1 Proportion of spending on local suppliers 
</t>
    </r>
    <r>
      <rPr>
        <sz val="8"/>
        <color rgb="FF000000"/>
        <rFont val="Arial"/>
        <family val="2"/>
      </rPr>
      <t>a. Percentage of the procurement budget used for significant locations of operation that is spent on suppliers local to that operation (such as percentage of products and services purchased locally);
b. The organization's geographical definition of 'local';
c. The definition used for 'significant locations of operation'.</t>
    </r>
  </si>
  <si>
    <t xml:space="preserve">a. For total local spend by BHP operated projects refer to the Economic Contribution Report
b. For the purpose of GRI 204-1, we define local spend as spend within the communities where we operate.
c. For the purpose of GRI 204-1, we define significant locations of operation as geographical regions nearby or where we have a significant operational presence.
In FY2026, local procurement is reflective of spend across Minerals Australia, Minerals America (Chile) and Canada Potash. </t>
  </si>
  <si>
    <t>14.9.5</t>
  </si>
  <si>
    <t>GRI 207: Tax 2019</t>
  </si>
  <si>
    <r>
      <rPr>
        <b/>
        <sz val="8"/>
        <rFont val="Arial"/>
        <family val="2"/>
      </rPr>
      <t xml:space="preserve">207-1 Approach to tax
</t>
    </r>
    <r>
      <rPr>
        <sz val="8"/>
        <rFont val="Arial"/>
        <family val="2"/>
      </rPr>
      <t xml:space="preserve">a. A description of the approach to tax, including:
i. whether the organisation has a tax strategy available and, if so, a link to this strategy if publicly;
ii. the governance body or executive-level position within the organisation that formally reviews and approves the tax strategy, and the frequency of this review;
iii. the approach to regulatory compliance
iv. how the approach to tax is linked to the business and sustainable development strategies of the organisation.
</t>
    </r>
  </si>
  <si>
    <t xml:space="preserve">Our approach to tax in the Economic Contribution Report 2026, BHP's Tax Principles and Our Tax Strategy, available at bhp.com/about/operating-ethically/tax-transparency. </t>
  </si>
  <si>
    <t>We do not report against GRI 201-1 a (iii) and b.</t>
  </si>
  <si>
    <t>14.23.4</t>
  </si>
  <si>
    <r>
      <rPr>
        <b/>
        <sz val="8"/>
        <rFont val="Arial"/>
        <family val="2"/>
      </rPr>
      <t xml:space="preserve">207-2 Tax governance, control, and risk management
</t>
    </r>
    <r>
      <rPr>
        <sz val="8"/>
        <rFont val="Arial"/>
        <family val="2"/>
      </rPr>
      <t xml:space="preserve">a. A description of the tax governance and control framework, including: 
i. the governance body or executive-level position within the organization accountable for compliance with the tax strategy;
ii. how the approach to tax is embedded within the organization;
iii. the approach to tax risks, including how risks are identified, managed, and monitored;
iv. how compliance with the tax governance and control framework is evaluated;
b. A description of the mechanisms for reporting concerns about unethical or unlawful behaviour and the organization’s integrity in relation to tax; 
c. A description of the assurance process for disclosures on tax and, if applicable, a reference to the assurance report, statement, or opinion. 
</t>
    </r>
  </si>
  <si>
    <t xml:space="preserve">a. Our approach to tax governance and risk management in the Economic Contribution Report 2026, BHP's Tax Principles and Our Tax Strategy, available at bhp.com/about/operating-ethically/tax-transparency.  
b. Our approach to stakeholder engagement in the Economic Contribution Report 2026, available at bhp.com/about/operating-ethically/tax-transparency.  
c. Independent Auditor’s Report in the Economic Contribution Report 2026, available at bhp.com/about/operating-ethically/tax-transparency.  </t>
  </si>
  <si>
    <r>
      <rPr>
        <b/>
        <sz val="8"/>
        <rFont val="Arial"/>
        <family val="2"/>
      </rPr>
      <t xml:space="preserve">207-3 Stakeholder engagement and management of concerns related to tax
</t>
    </r>
    <r>
      <rPr>
        <sz val="8"/>
        <rFont val="Arial"/>
        <family val="2"/>
      </rPr>
      <t xml:space="preserve">a. A description of the approach to stakeholder engagement and management of stakeholder concerns related to tax, including: 
i. the approach to engagement with tax authorities;
ii. the approach to public policy advocacy on tax;
iii. the processes for collecting and considering the views and concerns of stakeholders, including external stakeholders.
</t>
    </r>
  </si>
  <si>
    <t xml:space="preserve">Our approach to tax, including Our approach to stakeholder engagement and Our contribution to the development of tax policy in the Economic Contribution Report 2026, BHP's Tax Principles and Our Tax Strategy, available at bhp.com/about/operating-ethically/tax-transparency, and Ethics and business conduct page available at bhp.com/sustainability/ethics-business-conduct. </t>
  </si>
  <si>
    <t>14.23.6</t>
  </si>
  <si>
    <r>
      <rPr>
        <b/>
        <sz val="8"/>
        <rFont val="Arial"/>
        <family val="2"/>
      </rPr>
      <t xml:space="preserve">207-4 Country-by-country reporting    
</t>
    </r>
    <r>
      <rPr>
        <sz val="8"/>
        <rFont val="Arial"/>
        <family val="2"/>
      </rPr>
      <t xml:space="preserve">a. All tax jurisdictions where the entities included in the organization’s audited consolidated financial statements, or in the financial information filed on public record, are resident for tax purposes;
b. For each tax jurisdiction reported in Disclosure 207-4-a:
i. names of the resident entities;
ii. primary activities of the organization;
iii. number of employees, and the basis of calculation of this number;
iv. revenues from third-party sales;
v. revenues from intra-group transactions with other tax jurisdictions;
vi. profit/loss before tax;
vii. tangible assets other than cash and cash equivalents;
viii. corporate income tax paid on a cash basis;
ix. corporate income tax accrued on profit/loss;
x. reasons for the difference between corporate income tax accrued on profit/loss and the tax due if the statutory tax rate is applied to profit/loss before tax;
c. The time period covered by the information reported in Disclosure 207-4.
</t>
    </r>
  </si>
  <si>
    <t xml:space="preserve">BHP has been publishing our Country-by-Country Reports in accordance with the requirements of GRI 207-4, available at bhp.com/about/operating-ethically/tax-transparency. The Country-by-Country Report for FY2026 will be published in accordance with the requirements of GRI 207-4. </t>
  </si>
  <si>
    <t>14.23.7</t>
  </si>
  <si>
    <t>GRI 415: Public Policy 2016</t>
  </si>
  <si>
    <r>
      <rPr>
        <b/>
        <sz val="8"/>
        <rFont val="Arial"/>
        <family val="2"/>
      </rPr>
      <t xml:space="preserve">415-1 Political contributions
</t>
    </r>
    <r>
      <rPr>
        <sz val="8"/>
        <rFont val="Arial"/>
        <family val="2"/>
      </rPr>
      <t xml:space="preserve">a. Total monetary value of financial and in-kind political contributions made directly and indirectly by the organization by country and recipient/beneficiary;
b. If applicable, how the monetary value of in-kind contributions was estimated.
</t>
    </r>
  </si>
  <si>
    <r>
      <rPr>
        <i/>
        <sz val="8"/>
        <color theme="1"/>
        <rFont val="Arial"/>
        <family val="2"/>
      </rPr>
      <t xml:space="preserve">Our Code </t>
    </r>
    <r>
      <rPr>
        <sz val="8"/>
        <color theme="1"/>
        <rFont val="Arial"/>
        <family val="2"/>
      </rPr>
      <t>outlines BHP's approach to corporate participation in political activities. We actively engage with governments, their agencies and officials, sharing relevant information and insights about our operations and industry. We share our views on industry and policy-related matters. We communicate with a wide range of external stakeholders about issues relating to our business. Our focus is on maintaining a fair and transparent approach to our interactions, avoiding any actions that could be perceived as improperly influencing political decision-making.</t>
    </r>
  </si>
  <si>
    <t>14.24.2</t>
  </si>
  <si>
    <t>GRI 418: Customer Privacy 2016</t>
  </si>
  <si>
    <r>
      <rPr>
        <b/>
        <sz val="8"/>
        <color rgb="FF000000"/>
        <rFont val="Arial"/>
        <family val="2"/>
      </rPr>
      <t xml:space="preserve">418-1 Substantiated complaints concerning breaches of customer privacy and losses of customer data
</t>
    </r>
    <r>
      <rPr>
        <sz val="8"/>
        <color rgb="FF000000"/>
        <rFont val="Arial"/>
        <family val="2"/>
      </rPr>
      <t xml:space="preserve">a. Total number of substantiated complaints received concerning breaches of customer privacy, categorized by:
i. complaints received from outside parties and substantiated by the organization;
ii. complaints from regulatory bodies;
b. Total number of identified leaks, thefts, or losses of customer data;
c. If the organization has not identified any substantiated complaints, a brief statement of this fact is sufficient.
</t>
    </r>
  </si>
  <si>
    <t>BHP's Data Privacy and Data Ethics (DPDE) office is required to be notified of incidents with an actual or potential data privacy impact. It has not been made aware of any substantiated complaints concerning breaches of customer privacy, nor any leaks, thefts or losses of customer data in FY2026.</t>
  </si>
  <si>
    <r>
      <t>GRI Mining Sector Standa</t>
    </r>
    <r>
      <rPr>
        <b/>
        <sz val="12"/>
        <color rgb="FFF36821"/>
        <rFont val="Arial"/>
        <family val="2"/>
      </rPr>
      <t>rd:</t>
    </r>
    <r>
      <rPr>
        <b/>
        <sz val="12"/>
        <rFont val="Arial"/>
        <family val="2"/>
      </rPr>
      <t xml:space="preserve"> </t>
    </r>
    <r>
      <rPr>
        <b/>
        <sz val="10"/>
        <rFont val="Arial"/>
        <family val="2"/>
      </rPr>
      <t>This section outlines the location for information about important topics to BHP that are not included within this ESG Standards and Databook.</t>
    </r>
  </si>
  <si>
    <t>Tailings management</t>
  </si>
  <si>
    <t>We recognise the importance of tailings management to our business and stakeholders, and we disclose information about this topic at bhp.com/sustainability. This includes a standalone report on our conformance with the Global Industry Standard on Tailings Management.</t>
  </si>
  <si>
    <t>Governance</t>
  </si>
  <si>
    <t xml:space="preserve">To determine our annual materiality topics, we review the actual and potential for negative consequences (identified via the event management system and BHP’s risk profile) with a variety of internal and external sources, such as issues raised through industry-specific sustainability standards. Subject matter experts across the business are also engaged in reviewing actual and potential negative impacts. Governance was not assessed as material within our annual materiality assessment for FY2026.
</t>
  </si>
  <si>
    <t>Operating in conflict zones</t>
  </si>
  <si>
    <t>To determine our annual materiality topics, we review the actual and potential for negative consequences (identified via the event management system and BHP’s risk profile) with a variety of internal and external sources, such as issues raised through industry-specific sustainability standards. Subject matter experts across the business are also engaged in reviewing actual and potential negative impacts. Operating in conflict zones and social unrest was not assessed as material within our annual materiality assessment for FY2026.</t>
  </si>
  <si>
    <t>Artisanal and small-scale mining</t>
  </si>
  <si>
    <t>To determine our annual materiality topics, we review the actual and potential for negative consequences (identified via the event management system and BHP’s risk profile) with a variety of internal and external sources, such as issues raised through industry-specific sustainability standards. Subject matter experts across the business are also engaged in reviewing actual and potential negative impacts. Artisanal and small-scale mining was not assessed as material within our annual materiality assessment for FY2026.</t>
  </si>
  <si>
    <t>Closure and rehabilitation</t>
  </si>
  <si>
    <t>To determine our annual materiality topics, we review the actual and potential for negative consequences (identified via the event management system and BHP’s risk profile) with a variety of internal and external sources, such as issues raised through industry-specific sustainability standards. Subject matter experts across the business are also engaged in reviewing actual and potential negative impacts. Closure and rehabilitation was not assessed as material within our annual materiality assessment for FY2026. We recognise the importance of tailings management to our business and stakeholders, and we disclose information about this topic at bhp.com/sustainability.</t>
  </si>
  <si>
    <t>Community and Indigenous peoples performance data FY2026</t>
  </si>
  <si>
    <t>Asset-level community and Indigenous peoples risks, impacts, opportunities, development programs and agreements</t>
  </si>
  <si>
    <t>Asset / Location</t>
  </si>
  <si>
    <t>Community
GRI 413: Local Communities</t>
  </si>
  <si>
    <t>Indigenous Peoples
GRI 411: Rights of Indigenous Peoples</t>
  </si>
  <si>
    <t>BHP Mitsubishi Alliance (BMA)</t>
  </si>
  <si>
    <t>BMA continued to strengthen its community engagement through established channels and working collaboratively with local communities, councils and regional stakeholders. This included engagement through Smart Transformation Advisory Councils (STAC) and supporting the co-design of initiatives aligned with priority community needs, including childcare, housing, education and community wellbeing. BMA also maintained a focus on targeted social investment and partnership-based initiatives, including the establishment of the Moranbah Youth and Community Centre Funding initiative, aimed at enhancing service availability and supporting long-term regional resilience. Operations were influenced by broader market conditions and the Queensland royalty regime. In response, BMA implemented operational adjustments, including workforce changes (approximately 750 roles) and the closure of the BHP FutureFit Academy in Mackay. These changes contributed to heightened community concerns regarding regional economic conditions and wellbeing, reinforcing the importance of ongoing engagement and support initiatives.</t>
  </si>
  <si>
    <t>BMA maintained strong, structured engagement with Traditional Owner groups, including Barada Barna and Yuwi, supported by established governance forums, joint committees and regular consultation processes. The aim is for engagement to be characterised by transparency, open communication and collaboration across operations and capital projects. Operations intersect with complex and diverse Indigenous rights contexts, including land access, cultural heritage, environmental management and economic participation. While the Barada Barna relationship is mature and stable, engagement with Yuwi reflects an earlier stage of relationship development, with identified opportunities to strengthen governance and formal engagement structures.
Formal agreements with Barada Barna, including the Indigenous Land Use Agreement (ILUA) and Project Agreement, are actively implemented, with structured engagement, collaboration and benefit-sharing. For Yuwi, no current agreement exists, however both parties have expressed intent to progress toward a formal agreement framework. Outcomes for Barada Barna include working together to implement the agreements, particularly in Indigenous employment, contracting and cultural heritage management. Engagement with Yuwi continues to mature, seeking to improve governance, broader participation and expanded agreement coverage.</t>
  </si>
  <si>
    <t>Copper South Australia (CuSA)</t>
  </si>
  <si>
    <t>CuSA maintained regular and multi-channel engagement with local communities (including Roxby Downs, Prominent Hill and surrounding areas), supported by community grants, social investment partnerships and co-designed initiatives seeking to improve local liveability. While stakeholder relationships remained positive, material social challenges persist, particularly in Coober Pedy, including socioeconomic disadvantage, limited access to essential services, and governance instability. CuSA continues to work collaboratively with local stakeholders and authorities to support improved planning, service delivery and long-term community outcomes, including co-creation of the Carrapateena Socio-Economic Knowledge Base.</t>
  </si>
  <si>
    <t xml:space="preserve">CuSA maintained structured engagement with Traditional Owner groups, including Antakirinja Matu-Yankunytjatjara, Arabana, Barngarla, Dieri, Kokatha and Kuyani, supported by routine engagement forums, outreach activities and targeted relationship-building efforts. Operations intersect with complex and diverse Indigenous rights contexts, including land access, cultural heritage, environmental management and economic participation. Relationship maturity varies across groups, with some strong and structured partnerships alongside others experiencing capacity constraints, governance changes or negotiation-related tensions. 
Formal agreements are in place with several groups and those agreements, together with structure and processes for groups without agreements, are being implemented through governance committees and routine structured engagement, while negotiations are ongoing for new and replacement agreements. Outcomes include demonstrated delivery of community and cultural initiatives, such as the Arabana Warli facility and cultural capability programs, alongside improved procurement and employment outcomes. CuSA engaged with Traditional Owner groups on the amended Indenture agreement for Olympic Dam, including seeking to address concerns raised by some Traditional Owner groups. </t>
  </si>
  <si>
    <t>New South Wales Energy Coal (NSWEC)</t>
  </si>
  <si>
    <t>NSWEC continued structured stakeholder engagement, including targeted campaigns, site visits, community events and participation programs (e.g. Community Tree Planting Day), to support transparency and community understanding of operations. A range of potential adverse impacts are associated with BHP's plan to cease mining at Mt Arthur Coal mine in June 2030, including in relation to employment and regional economic impacts. Community concern remains high regarding transition planning, future land use and worker support. In response, NSWEC implemented a targeted information campaign ('Powering What’s Next') and is progressing a A$30 million community transition fund to support co-designed initiatives and long-term socioeconomic outcomes.</t>
  </si>
  <si>
    <t>NSWEC maintained structured engagement with Wanaruah and other Indigenous groups. This has been supported through structured engagement forums, outreach activities, and targeted relationship-building initiatives.
Operations intersect with complex and diverse Indigenous rights contexts, including land access, cultural heritage, environmental management, and economic participation. The maturity of relationships varies across groups; while some are strong and well-structured, this level of organisational maturity is not yet consistent across the broader community.
Currently, relationships are not underpinned by formal agreements and therefore do not have structured governance mechanisms. Work is underway to modernise and structure engagement and collaboration. This has contributed to improved working relationships, alongside progress toward formalising engagement structures. NSWEC continues to advance a portfolio-wide approach focused on transition, closure processes and operational delivery, with an emphasis on modernisation and respecting Indigenous rights and aspirations.</t>
  </si>
  <si>
    <t>Western Australia Iron Ore (WAIO)</t>
  </si>
  <si>
    <t>WAIO maintained ongoing engagement with local communities and government, including through structured dialogue (e.g. Newman Futures) and issue-specific engagement on land use, housing and environmental topics. Key community concerns include cost of living, housing availability, FIFO workforce impacts, and historical trust deficits. WAIO implemented targeted actions, including residential housing investment and social infrastructure improvements, contributing to improved stakeholder sentiment and reduced community concerns (e.g. with respect to housing and anti-social behaviour). Highlights included committing more than A$200 million in infrastructure funding in the Pilbara under the Western Australian Government's Resources Community Investment Initiative (RCII).</t>
  </si>
  <si>
    <t>WAIO maintained structured engagement with Traditional Owner groups, including Banjima, Kariyarra, Ngarla, Ngarlawangga, Nyamal, Nyiyaparli, Palyku and Yinhawangka as well as IBN Group, supported by structured governance forums, formal committees and direct leadership engagement. Operations intersect with complex and diverse Indigenous rights contexts, including land access, cultural heritage, environmental management, and economic participation. Relationship maturity varies, with several relationships demonstrating stability and improvement, while others remain challenging due to governance changes or negotiation-related tensions.
Formal agreements are in place with some groups and those agreements, together with structure and processes for groups without agreements, are being implemented through governance committees and routine structured engagement mechanisms, while negotiations are ongoing or scheduled for new and replacement agreements.
Outcomes include improved trust and strengthened relationships in some relationships, alongside progress in formalising engagement structures with others. WAIO continues to advance a portfolio-wide approach focused on agreement-making, modernisation and respecting Indigenous rights and aspirations.</t>
  </si>
  <si>
    <t>Western Australia Nickel (WAN)</t>
  </si>
  <si>
    <t>WAN maintained ongoing stakeholder engagement and communication channels across Goldfields communities, supported by regular updates, social investment programs and capacity building for community organisations. The temporary suspension of operations presents potential adverse economic and community impacts, particularly in Leinster where dependence on operations is high. In response, BHP has increased communication and engagement frequency and continues to deliver additional social investment through the WAN Community Fund, to help support community resilience.</t>
  </si>
  <si>
    <t>WAN maintained structured engagement with Traditional Owner groups, including Ngaanyatjarra, Ngadju, Tarlka Matuwa Piarku and Tjiwarl as well as Malinyu Ghoorlie, through structured dialogue, site engagement and community-based initiatives. The temporary suspension of operations has introduced uncertainty and potential adverse impacts relating to future land use, economic participation and community expectations, requiring careful management of Indigenous rights and stakeholder expectations.
Formal agreements are in place with some groups and those agreements, together with structure and processes for groups without agreements, are being implemented through governance committees and routine structured engagement mechanisms. Engagement efforts have been intensified to rebuild relationships, clarify future pathways and support participation in transition planning. Outcomes include continued delivery of certain initiatives (e.g. rehabilitation and community programs), strengthened engagement with some groups and re-establishing engagement with other groups. WAN remains focused on maintaining constructive relationships and progressing agreement-based frameworks.</t>
  </si>
  <si>
    <t xml:space="preserve">Jansen potash project </t>
  </si>
  <si>
    <t>As Jansen approaches first production (estimated for mid-CY2027), BHP implemented early-stage engagement and development programs to support local community readiness, including investment in housing, childcare and workforce development. Potential adverse impacts are primarily associated with population growth and demand on infrastructure and services. These are being proactively managed through investment in regional infrastructure (over C$2 million) and targeted education and skills programs (Potash Academy, BHP Technical Training Centre) to support local employment and capacity building.</t>
  </si>
  <si>
    <t>Guided by our Canada Indigenous Partnerships Plan (CIPP), Jansen maintained structured engagements with six First Nations communities through formal Opportunity Agreements and ongoing partnership mechanisms.
Operations intersect with Indigenous rights and expectations related to land use, economic participation, cultural preservation and long-term community development, particularly as the project transitions toward operations and regional growth accelerates.
Formal Opportunity Agreements provide the foundation for structured engagement, collaboration and benefit-sharing with participating First Nations communities, with a planned refresh of agreements to ensure alignment with evolving expectations and the transition to operations. Engagement includes proactive dialogue to manage risks associated with leadership changes and expectations around economic outcomes. Outcomes include delivery of tangible community initiatives, including housing, cultural programs and education projects, alongside the strengthening of long-term partnerships. The asset continues to build a stable, agreement-based model of engagement supporting both project development and community aspirations.</t>
  </si>
  <si>
    <t>Escondida</t>
  </si>
  <si>
    <t>Escondida maintained structured engagement with communities, authorities and civil society, supporting operations and project development through coordinated dialogue and partnership-based programs aligned to local priorities. Large-scale projects present potential adverse impacts related to infrastructure pressure, environment and climate change, workforce demand and community expectations of economic participation, which Escondida seeks to manage through integrated engagement and transparent communication during permitting processes. Targeted social investment in education, skills, inclusion and environmental programs continues to deliver demonstrable outcomes in local capability and community development, including through long-term agreements with the community of Coloso, reinforcing Escondida’s role as a regional partner.</t>
  </si>
  <si>
    <r>
      <rPr>
        <sz val="10"/>
        <color rgb="FF000000"/>
        <rFont val="Arial"/>
        <family val="2"/>
      </rPr>
      <t xml:space="preserve">Escondida maintained formal, structured engagement with Indigenous communities, including Peine and Talabre, through established dialogue tables, agreements and coordinated stakeholder engagement processes.
Operations interact with Indigenous rights related to land, cultural heritage, environmental stewardship and participation in project development, requiring robust engagement. 
Formal agreements underpin relationships, including ongoing implementation of commitments (e.g. Talabre) and progress toward a long-term agreement with Peine to support future development. </t>
    </r>
    <r>
      <rPr>
        <sz val="10"/>
        <rFont val="Arial"/>
        <family val="2"/>
      </rPr>
      <t>Escondida</t>
    </r>
    <r>
      <rPr>
        <sz val="10"/>
        <color rgb="FF000000"/>
        <rFont val="Arial"/>
        <family val="2"/>
      </rPr>
      <t xml:space="preserve"> aims for Free, Prior and Informed Consent (FPIC)-aligned consultation with potentially affected Indigenous peoples for proposed new operations or capital projects, and evidence of community participation in environmental processes. Outcomes of engagement include stable and constructive relationships, successful delivery of agreement commitments and community development programs, including education and cultural initiatives.</t>
    </r>
  </si>
  <si>
    <t>Pampa Norte</t>
  </si>
  <si>
    <t>Spence maintained consistent, locally embedded engagement through a co-creation model with communities and stakeholders, aligning programs to locally identified development priorities. Ongoing socioeconomic challenges relevant to operations at Spence include limited diversification and workforce participation constraints in remote communities, which Spence seeks to help address through integrated social investment and partnerships. Spence also continues to strengthen the effectiveness and accessibility of its grievance mechanisms and evaluate the outcomes of social investment initiatives to ensure concerns are appropriately addressed and programs achieve their intended community development impacts. Programs focused on education, employability and entrepreneurship continue to support local capability and economic participation, contributing to long-term community resilience and sustainable development outcomes.</t>
  </si>
  <si>
    <t>Pampa Norte maintained engagement with a broad group of Indigenous communities through formal agreements, environmental governance processes and participation mechanisms. Operations involve significant interaction with Indigenous land, water resources and environmental systems (e.g. aquifer management), requiring careful management and engagement with respect to rights, cultural values and environmental impacts.
Outcomes include continued delivery of commitments and strong participation in environmental governance processes. Engagement remains structured and outcome-oriented, supporting the aim of long-term alignment with Indigenous rights and sustainable territorial management. The Cerro Colorado re-opening Environmental Impact Assessment (EIA) incorporates formal participation frameworks, including a Voluntary Early Participation Agreement (AVPT) and the Mesa de Trabajo Proyectos Futuros (MTPF). These mechanisms support ongoing engagement, and access to independent advisory support and have strengthened transparency, trust and confidence in the EIA process.</t>
  </si>
  <si>
    <t xml:space="preserve">Legacy assets </t>
  </si>
  <si>
    <t>Legacy assets maintained a structured approach to managing community relationships and social impacts across its portfolio of sites that are no longer in operation. All sites with a material community interface are supported by formal stakeholder engagement plans, which include regular communication with local residents, municipal authorities and regulatory agencies; public disclosure of environmental monitoring results and remediation progress; and accessible community grievance mechanisms available through both online and local channels. In addition, Legacy assets supports community development initiatives at select locations, including environmental restoration partnerships, contributions to local infrastructure and education programs, and collaboration on land reuse planning.</t>
  </si>
  <si>
    <t>Legacy assets recognises the importance of respecting the rights, culture and heritage of Indigenous peoples in the management of its portfolio and applies a structured approach to identifying and managing potential adverse impacts, particularly at sites with historical land use or cultural significance. This includes conducting due diligence to identify Indigenous communities and cultural sensitivities, integrating these considerations into site management, remediation planning, land reuse activities, and engaging with Indigenous stakeholders through transparent and culturally appropriate processes to understand and seek to address concerns related to land use, environmental conditions and preservation of cultural resources. Where applicable, engagement includes consultation on remediation activities, disclosure of environmental monitoring results, and collaboration on land stewardship and future land use planning. Legacy assets' practices are designed to align with applicable legal requirements and recognised frameworks related to Indigenous rights, including consultation and consent obligations where mandated, while respecting traditional knowledge, cultural heritage sites, and land use practices. Grievance mechanisms are available to Indigenous stakeholders to raise concerns, with processes in place to respond in a timely and respectful manner. Legacy assets continues to prioritise proactive engagement, risk mitigation and culturally informed decision-making.</t>
  </si>
  <si>
    <t>International Council on Mining and Metals (ICMM) ‒ Mining Principles index</t>
  </si>
  <si>
    <t>BHP’s sustainability policies and standards are fully in alignment with the ICMM Mining Principles (2020) and mandatory Position Statements as stated in EY's Independent Assurance Report disclosed in BHP Annual Report 2026 Independent Assurance Report to the Management and Directors of BHP Group Limited.</t>
  </si>
  <si>
    <r>
      <t>For assets that have completed third-party validation and received final assurance statements refer to the Disclosure section of</t>
    </r>
    <r>
      <rPr>
        <b/>
        <sz val="10"/>
        <color rgb="FF000000"/>
        <rFont val="Arial"/>
        <family val="2"/>
      </rPr>
      <t xml:space="preserve"> bhp.com/Value chain sustainability</t>
    </r>
  </si>
  <si>
    <t>Key:</t>
  </si>
  <si>
    <t>Meets</t>
  </si>
  <si>
    <t>Partially meets</t>
  </si>
  <si>
    <t>Does not meet</t>
  </si>
  <si>
    <t>Principle</t>
  </si>
  <si>
    <t>Performance expectations</t>
  </si>
  <si>
    <t>Outcome</t>
  </si>
  <si>
    <t>Relevant BHP policies and standards/other information</t>
  </si>
  <si>
    <t>Principle 1 - Ethical Business</t>
  </si>
  <si>
    <t>1. Apply ethical business practices and sound systems of corporate governance and transparency to support sustainable development.</t>
  </si>
  <si>
    <t>1.1 Establish systems to maintain compliance with applicable law.</t>
  </si>
  <si>
    <r>
      <rPr>
        <i/>
        <sz val="10"/>
        <color rgb="FF000000"/>
        <rFont val="Arial"/>
        <family val="2"/>
      </rPr>
      <t xml:space="preserve">Our Code of Conduct (Our Code)
Minimum requirements for suppliers
</t>
    </r>
    <r>
      <rPr>
        <sz val="10"/>
        <color rgb="FF000000"/>
        <rFont val="Arial"/>
        <family val="2"/>
      </rPr>
      <t xml:space="preserve">For Performance expectation (PE) 1.1, information can also be found in BHP Annual Report 2026 OFR 9.6 Ethics and business conduct; OFR 6 How we manage risk and Risk factors/Ethics and compliance and bhp.com on </t>
    </r>
    <r>
      <rPr>
        <i/>
        <sz val="10"/>
        <color rgb="FF000000"/>
        <rFont val="Arial"/>
        <family val="2"/>
      </rPr>
      <t>Our Code</t>
    </r>
    <r>
      <rPr>
        <sz val="10"/>
        <color rgb="FF000000"/>
        <rFont val="Arial"/>
        <family val="2"/>
      </rPr>
      <t>; Operating ethically; Corporate Governance.
For PE 1.2, information can also be found in BHP Annual Report 2026 OFR 9.6 Ethics and business conduct – Anti-corruption and</t>
    </r>
    <r>
      <rPr>
        <sz val="10"/>
        <color rgb="FFFF0000"/>
        <rFont val="Arial"/>
        <family val="2"/>
      </rPr>
      <t xml:space="preserve"> </t>
    </r>
    <r>
      <rPr>
        <sz val="10"/>
        <color rgb="FF000000"/>
        <rFont val="Arial"/>
        <family val="2"/>
      </rPr>
      <t xml:space="preserve">at bhp.com on Ethics and Business Conduct and Operating ethically; </t>
    </r>
    <r>
      <rPr>
        <i/>
        <sz val="10"/>
        <color rgb="FF000000"/>
        <rFont val="Arial"/>
        <family val="2"/>
      </rPr>
      <t>Our Charter</t>
    </r>
    <r>
      <rPr>
        <sz val="10"/>
        <color rgb="FF000000"/>
        <rFont val="Arial"/>
        <family val="2"/>
      </rPr>
      <t xml:space="preserve">; </t>
    </r>
    <r>
      <rPr>
        <i/>
        <sz val="10"/>
        <color rgb="FF000000"/>
        <rFont val="Arial"/>
        <family val="2"/>
      </rPr>
      <t xml:space="preserve">Our Code.
</t>
    </r>
    <r>
      <rPr>
        <sz val="10"/>
        <color rgb="FF000000"/>
        <rFont val="Arial"/>
        <family val="2"/>
      </rPr>
      <t>For PE 1.4, refer to the Corporate Governance Statement in BHP Annual Report 2026 available at bhp.com/about/Corporate-governance.</t>
    </r>
  </si>
  <si>
    <t>1.2 Implement policies and practices to prevent bribery, corruption and to publicly disclose facilitation payments.</t>
  </si>
  <si>
    <t>1.3 Implement policies and standards consistent with the ICMM policy framework.</t>
  </si>
  <si>
    <t>1.4 Assign accountability for sustainability performance at the Board and/or Executive Committee level.</t>
  </si>
  <si>
    <t>1.5 Disclose the value and beneficiaries of financial and in-kind political contributions whether directly or through an intermediary.</t>
  </si>
  <si>
    <t>Principle 2 - Decision Making</t>
  </si>
  <si>
    <t>Integrate sustainable development in corporate strategy and decision-making processes.</t>
  </si>
  <si>
    <t>2.1 Integrate sustainable development principles into corporate strategy and decision-making processes relating to investments and in the design, operation and closure of facilities.</t>
  </si>
  <si>
    <r>
      <rPr>
        <i/>
        <sz val="10"/>
        <color rgb="FF000000"/>
        <rFont val="Arial"/>
        <family val="2"/>
      </rPr>
      <t xml:space="preserve">Our Code
Closure and Legacy Management Global Standard
Social Value and Sustainability Global Standard
Minimum requirements for suppliers
</t>
    </r>
    <r>
      <rPr>
        <sz val="10"/>
        <color rgb="FF000000"/>
        <rFont val="Arial"/>
        <family val="2"/>
      </rPr>
      <t xml:space="preserve">Modern Slavery Statement 2026
Responsible Minerals Program Report 2026
</t>
    </r>
    <r>
      <rPr>
        <i/>
        <sz val="10"/>
        <color rgb="FF000000"/>
        <rFont val="Arial"/>
        <family val="2"/>
      </rPr>
      <t xml:space="preserve">
</t>
    </r>
    <r>
      <rPr>
        <sz val="10"/>
        <color rgb="FF000000"/>
        <rFont val="Arial"/>
        <family val="2"/>
      </rPr>
      <t>For PE 2.2, information can also be found in BHP Annual Report 2026 OFR 6 Risk and bhp.com/sustainability/Value-chain-sustainability.</t>
    </r>
  </si>
  <si>
    <t>2.2 Support the adoption of responsible physical and psychological health and safety, environmental, human rights and labour policies and practices by joint venture partners, suppliers and contractors, based on risk.</t>
  </si>
  <si>
    <t>Principle 3 - Human Rights</t>
  </si>
  <si>
    <t>Respect human rights and the interests, cultures, customs and values of workers, communities, and other vulnerable groups - such as human rights defenders - who may be affected by our activities.</t>
  </si>
  <si>
    <t>3.1 Support the UN Guiding Principles on Business and Human Rights by developing a policy commitment to respect human rights, undertaking human rights due diligence and providing for or cooperating in processes to enable the remediation of adverse human rights impacts that members have caused or contributed to.</t>
  </si>
  <si>
    <r>
      <rPr>
        <i/>
        <sz val="10"/>
        <color rgb="FF000000"/>
        <rFont val="Arial"/>
        <family val="2"/>
      </rPr>
      <t xml:space="preserve">Our Code
Community and Indigenous Peoples Global Standard
Health and Hygiene Global Standard
Safety Global Standard
Minimum requirements for suppliers
</t>
    </r>
    <r>
      <rPr>
        <sz val="10"/>
        <color rgb="FF000000"/>
        <rFont val="Arial"/>
        <family val="2"/>
      </rPr>
      <t xml:space="preserve">Human Rights Policy Statement
Voluntary Principles on Security and Human Rights Annual Report 2025
Inclusion Position Statement
Indigenous Peoples Policy Statement 
For our FY2026 performance, see BHP Annual Report 2026 and this ESG Standards and Databook ‒ Community and Indigenous peoples and Peoples tabs.
For PE 3.1, information can also be found at bhp.com under Human rights and Value chain sustainability.
For PE 3.2, information can also be found at bhp.com under Local communities.
For PE 3.4, information can also be found at bhp.com under Human rights, Value chain sustainability and Safety and health.
For PE's 3.5 and 3.8, information can also be found at bhp.com/People and BHP Annual Report 2026, OFR 9.4 People.
For PE 3.6, information can also be found at bhp.com/Indigenous-peoples.
For PE 3.9, information on our human rights approach can also be found at bhp.com under Human rights and People, and for FY2026 performance, see BHP Annual Report 2026 OFR 9.4 People.
</t>
    </r>
  </si>
  <si>
    <t>3.2 Avoid the involuntary physical or economic displacement of families and communities. Where this is not possible apply the mitigation hierarchy and implement actions or remedies that address residual adverse effects to restore or improve livelihoods and standards of living of displaced people.</t>
  </si>
  <si>
    <t>3.3 Implement, based on risk, a human rights and security approach consistent with the Voluntary Principles on Security and Human Rights.</t>
  </si>
  <si>
    <t>3.4 Respect the rights of workers by: not employing child or forced labour; avoiding human trafficking; not assigning hazardous/dangerous work to those under 18; eliminating all forms of harassment and discrimination; respecting freedom of association and collective bargaining; and providing an appropriate mechanism to address workers' grievances.</t>
  </si>
  <si>
    <t>3.5 Equitably remunerate employees with wages that equal or exceed legal requirements or represent a competitive wage within that job market (whichever is higher) and assign regular and overtime working hours within legally required limits.</t>
  </si>
  <si>
    <t>3.6 Respect the rights, interests, aspirations, culture, Indigenous knowledge and natural resource-based livelihoods of Indigenous Peoples in project design, development and operation; carry out due diligence to address potential adverse impacts; and share benefits in a manner that is aligned with Indigenous Peoples’ aspirations for social and economic development.</t>
  </si>
  <si>
    <t>3.7 Obtain agreement with affected Indigenous Peoples demonstrating their consent to anticipated impacts to their land or other rights, and setting out the terms by which impacts may occur and be managed. Where potential impacts include the relocation of Indigenous Peoples from their lands or territories, or significant impacts to their critical cultural heritage, companies will explore feasible alternatives to project design in order to avoid such impacts. If relocation and/or significant impacts on critical cultural heritage are unavoidable, companies will obtain agreement demonstrating the consent of affected Indigenous Peoples in accordance with ICMM’s Indigenous Peoples and Mining Position Statement. In any instance where agreement is not obtained, ICMM members will develop a policy or approach outlining the steps they have taken to fulfil the commitments set out in the position statement.</t>
  </si>
  <si>
    <t>3.8 Implement policies and practices to respect the rights and interests of women that reflect gender-informed approaches to work practices and job design, and that protect against all forms of discrimination and harassment, and behaviours that adversely impact on women’s successful participation in the workplace</t>
  </si>
  <si>
    <t>3.9 Implement policies and practices to respect the rights and interests of all workers and improve workforce representation in the workplace so it is more inclusive.</t>
  </si>
  <si>
    <t>Principle 4 - Risk Management</t>
  </si>
  <si>
    <t>Implement effective risk-management strategies and systems based on sound science and which account for stakeholder perceptions of risks.</t>
  </si>
  <si>
    <t>4.1 Assess environmental and social risks and opportunities of new projects and of significant changes to existing operations in consultation with interested and affected stakeholders, and publicly disclose assessment results.</t>
  </si>
  <si>
    <r>
      <rPr>
        <i/>
        <sz val="10"/>
        <color rgb="FF000000"/>
        <rFont val="Arial"/>
        <family val="2"/>
      </rPr>
      <t xml:space="preserve">Climate Change Global Standard
Closure and Legacy Management Global Standard
Community and Indigenous Peoples Global Standard
Environment Global Standard
Health and Hygiene Global Standard
Safety Global Standard
Social Value and Sustainability Global Standard
</t>
    </r>
    <r>
      <rPr>
        <sz val="10"/>
        <color rgb="FF000000"/>
        <rFont val="Arial"/>
        <family val="2"/>
      </rPr>
      <t>Human Rights Policy Statement 
Responsible Minerals Policy
BHP Responsible Minerals Program Report 2026
For our FY2026 performance, see BHP Annual Report and this ESG Standards and Databook ‒ Community and Indigenous peoples tab.
For PE 4.1, information on our human rights approach can also be found at bhp.com under Human rights and Local communities.
For PE 4.3, information on our risk management approach can also be found in BHP Annual Report 2026 OFR 6 Risk and 9 Sustainability.</t>
    </r>
  </si>
  <si>
    <t>4.2 Undertake risk-based due diligence on conflict and human rights that aligns with the OECD Due Diligence Guidance on Conflict-Affected and High-Risk Areas, when operating in, or sourcing from, a conflict-affected or high-risk area.</t>
  </si>
  <si>
    <t>4.3 Implement risk-based controls to avoid/prevent, minimise, mitigate and/or remedy physical and psychological health, safety and environmental impacts to workers, local communities, cultural heritage and the natural environment, based upon a recognised international standard or management system.</t>
  </si>
  <si>
    <t>4.4 Develop, maintain and test emergency response plans. Where risks to external stakeholders are significant, this should be in collaboration with potentially affected stakeholders and consistent with established industry good practice.</t>
  </si>
  <si>
    <t>Principle 5 - Health and Safety</t>
  </si>
  <si>
    <t>Pursue continual improvement in physical and psychological health and safety performance with the ultimate goal of zero harm.</t>
  </si>
  <si>
    <t>5.1 Implement practices aimed at continually improving workplace physical and psychological health and safety, and monitor performance for the elimination of workplace fatalities, serious injuries, psychosocial hazards and prevention of occupational diseases, based upon a recognised international standard or management system.</t>
  </si>
  <si>
    <r>
      <rPr>
        <i/>
        <sz val="10"/>
        <color rgb="FF000000"/>
        <rFont val="Arial"/>
        <family val="2"/>
      </rPr>
      <t xml:space="preserve">Our Code
Health and Hygiene Global Standard
Safety Global Standard
</t>
    </r>
    <r>
      <rPr>
        <sz val="10"/>
        <color rgb="FF000000"/>
        <rFont val="Arial"/>
        <family val="2"/>
      </rPr>
      <t>More information can be found at bhp.com/Health.
For PE 5.2, information can also be found at bhp.com under Safety and Health.
For PE 5.3, information can also be found in BHP Annual Report 2026 OFR 9.5 Health ‒</t>
    </r>
    <r>
      <rPr>
        <i/>
        <sz val="10"/>
        <color rgb="FF000000"/>
        <rFont val="Arial"/>
        <family val="2"/>
      </rPr>
      <t xml:space="preserve"> </t>
    </r>
    <r>
      <rPr>
        <sz val="10"/>
        <color rgb="FF000000"/>
        <rFont val="Arial"/>
        <family val="2"/>
      </rPr>
      <t xml:space="preserve">Occupational exposures as well as this ESG Standards and Databook ‒ Health tab. </t>
    </r>
  </si>
  <si>
    <t>5.2 Provide workers with training in accordance with their responsibilities for physical and psychological health and safety and implement health surveillance and risk-based monitoring programmes based on occupational exposures.</t>
  </si>
  <si>
    <t>5.3 Safeguard the health of workers against exposure to diesel particulate matter (DPM) emissions in all underground mining operations by implementing a comprehensive DPM management programme.</t>
  </si>
  <si>
    <t>Principle 6 - Environmental Performance</t>
  </si>
  <si>
    <t>Pursue continual improvement in environmental performance issues, such as water stewardship, energy use and climate change.</t>
  </si>
  <si>
    <t>6.1 Plan and design for closure in consultation with relevant authorities and stakeholders, implement measures to address closure-related environmental and social aspects, and make financial provision to enable agreed closure and post-closure commitments to be realised.</t>
  </si>
  <si>
    <r>
      <rPr>
        <i/>
        <sz val="10"/>
        <color rgb="FF000000"/>
        <rFont val="Arial"/>
        <family val="2"/>
      </rPr>
      <t>Closure and Legacy Management Global Standard
Environment Global Standard</t>
    </r>
    <r>
      <rPr>
        <i/>
        <sz val="10"/>
        <color rgb="FFFF0000"/>
        <rFont val="Arial"/>
        <family val="2"/>
      </rPr>
      <t xml:space="preserve">
</t>
    </r>
    <r>
      <rPr>
        <i/>
        <sz val="10"/>
        <rFont val="Arial"/>
        <family val="2"/>
      </rPr>
      <t>Climate Change Global Standard</t>
    </r>
    <r>
      <rPr>
        <i/>
        <sz val="10"/>
        <color rgb="FF000000"/>
        <rFont val="Arial"/>
        <family val="2"/>
      </rPr>
      <t xml:space="preserve">
</t>
    </r>
    <r>
      <rPr>
        <sz val="10"/>
        <color rgb="FF000000"/>
        <rFont val="Arial"/>
        <family val="2"/>
      </rPr>
      <t>Water Stewardship Position Statement 
Tailings Storage Facility Policy Statement
Climate Transition Action Plan 2024
For PE 6.1, information can also be found in BHP Annual Report 2026 Financial Statements – Notes to the Financial Statements – note 15 Closure and rehabilitation provisions. Information can be found at bhp.com under Nature and environmental performance.
For PE 6.2, information can also be found at bhp.com under Nature and environmental performance; Shared Water Challenges, and BHP Annual Report 2026 OFR 9.9 Nature and environmental performance and the Water tabs of this ESG Standards and Databook.
For PE 6.3, information can also be found at bhp.com under Tailings, Global Industry Standard on Tailings Management (GISTM) Public Disclosure.
For PE 6.4, information can also be found at bhp.com under Nature and environmental performance and BHP Annual Report 2026 OFR 6 Risk Factors.
For PE 6.5, information can also be found in BHP Annual Report 2026 OFR 9.10 Climate change and Financial Statements. Information on BHP Annual Report 2026, Sustainability Report, 7.6 Methodology for calculating Scopes 1, 2 and 3 GHG emissions.</t>
    </r>
  </si>
  <si>
    <t>6.2 Implement water stewardship practices that provide for strong and transparent water governance, effective and efficient management of water at operations, and collaboration with stakeholders at a catchment level to achieve responsible and sustainable water use.</t>
  </si>
  <si>
    <t>6.3 Design, construct, operate, monitor and decommission tailings disposal/storage facilities using comprehensive, risk-based management and governance practices in line with internationally recognised good practice, to minimise the risk of catastrophic failure.</t>
  </si>
  <si>
    <t>6.4 Apply the mitigation hierarchy to prevent pollution, manage releases and waste, and address potential impacts on human health and the environment.</t>
  </si>
  <si>
    <r>
      <t>6.5 Implement measures to improve energy efficiency and contribute to a low-carbon future, and report the outcomes based on internationally recognised protocols for measuring CO</t>
    </r>
    <r>
      <rPr>
        <vertAlign val="subscript"/>
        <sz val="10"/>
        <color theme="1"/>
        <rFont val="Arial"/>
        <family val="2"/>
      </rPr>
      <t>2</t>
    </r>
    <r>
      <rPr>
        <sz val="10"/>
        <color theme="1"/>
        <rFont val="Arial"/>
        <family val="2"/>
      </rPr>
      <t xml:space="preserve"> equivalent (GHG) emissions.</t>
    </r>
  </si>
  <si>
    <t>Principle 7 - Conservation of Biodiversity</t>
  </si>
  <si>
    <t>Contribute to the conservation of biodiversity and integrated approaches to land-use planning.</t>
  </si>
  <si>
    <t>7.1 Neither explore nor develop new mines in UNESCO World Heritage sites, respect legally designated protected areas, and design and operate any new operations or changes to existing operations to be compatible with the value for which such areas were designated.</t>
  </si>
  <si>
    <r>
      <rPr>
        <i/>
        <sz val="10"/>
        <color rgb="FF000000"/>
        <rFont val="Arial"/>
        <family val="2"/>
      </rPr>
      <t xml:space="preserve">Environment Global Standard
</t>
    </r>
    <r>
      <rPr>
        <sz val="10"/>
        <color rgb="FF000000"/>
        <rFont val="Arial"/>
        <family val="2"/>
      </rPr>
      <t xml:space="preserve">
For PE's 7.1 and 7.2, information can also be found at bhp.com under Nature and environmental performance and BHP Annual Report 2026 OFR 9.9 Nature and environmental performance.
</t>
    </r>
  </si>
  <si>
    <t>7.2 Assess and address material risks and impacts to biodiversity and ecosystem services by implementing the mitigation hierarchy, to achieve a minimum of no net loss (NNL) or net gain of biodiversity by completion of closure.</t>
  </si>
  <si>
    <t>Principle 8 - Responsible Production</t>
  </si>
  <si>
    <t>Facilitate and support the knowledge-base and systems for responsible design, use, re-use, recycling and disposal of products containing metals and minerals.</t>
  </si>
  <si>
    <t>8.1 In project design, operation and de-commissioning, implement cost-effective measures for the recovery, re-use or recycling of energy, natural resources, and materials.</t>
  </si>
  <si>
    <r>
      <t xml:space="preserve">Health and Hygiene Global Standard
Safety Global Standard
</t>
    </r>
    <r>
      <rPr>
        <sz val="10"/>
        <color rgb="FF000000"/>
        <rFont val="Arial"/>
        <family val="2"/>
      </rPr>
      <t>BHP Responsible Minerals Program Report 2026</t>
    </r>
    <r>
      <rPr>
        <i/>
        <sz val="10"/>
        <color rgb="FF000000"/>
        <rFont val="Arial"/>
        <family val="2"/>
      </rPr>
      <t xml:space="preserve">
</t>
    </r>
    <r>
      <rPr>
        <sz val="10"/>
        <color rgb="FF000000"/>
        <rFont val="Arial"/>
        <family val="2"/>
      </rPr>
      <t>For PE 8.1, information can also be found on bhp.com under Climate change, Water and Value chain sustainability – Responsible products.
For PE 8.2, information can also be found at bhp.com under Value chain sustainability – Responsible products.</t>
    </r>
  </si>
  <si>
    <t>8.2 Assess the hazards of the products of mining according to UN Globally Harmonised System of Hazard Classification and Labelling or equivalent relevant regulatory systems and communicate through safety data sheets and labelling as appropriate.</t>
  </si>
  <si>
    <t>Principle 9 - Social Performance</t>
  </si>
  <si>
    <t>Pursue continual improvement in social performance and contribute to the social, economic and institutional development of host countries and communities.</t>
  </si>
  <si>
    <t>9.1 Implement inclusive approaches with local communities to identify their development priorities and support activities that contribute to their lasting social and economic wellbeing, in partnership with government, civil society and development agencies, as appropriate.</t>
  </si>
  <si>
    <r>
      <rPr>
        <i/>
        <sz val="10"/>
        <color rgb="FF000000"/>
        <rFont val="Arial"/>
        <family val="2"/>
      </rPr>
      <t xml:space="preserve">Community and Indigenous Peoples Global Standard
</t>
    </r>
    <r>
      <rPr>
        <sz val="10"/>
        <color rgb="FF000000"/>
        <rFont val="Arial"/>
        <family val="2"/>
      </rPr>
      <t xml:space="preserve">Human Rights Policy Statement
BHP Economic Contribution Report 2026
BHP Modern Slavery Statement 2026
For our FY2026 performance, see BHP Annual Report 2026 OFR 9.7 Community and 9.8 Indigenous Peoples and this ESG Standards and Databook ‒ Community and Indigenous Peoples tab. 
For PE's 9.1 and 9.3, further information on our approach can be found at bhp.com under Local communities and Social value.
 </t>
    </r>
  </si>
  <si>
    <t>9.2 Enable access by local enterprises to procurement and contracting opportunities across the project life-cycle, both directly and by encouraging larger contractors and suppliers, and also by supporting initiatives to enhance economic opportunities for local communities.</t>
  </si>
  <si>
    <t>9.3 Conduct stakeholder engagement based upon an analysis of the local context and provide local stakeholders with access to appropriate and effective mechanisms for seeking resolution of grievances related to the company and its activities</t>
  </si>
  <si>
    <t>9.4 Collaborate with government, where appropriate, to support improvements in environmental and social practices of local Artisanal and Small-scale Mining (ASM).</t>
  </si>
  <si>
    <t>Principle 10 - Stakeholder Engagement</t>
  </si>
  <si>
    <t>Proactively engage key stakeholders on sustainable development challenges and opportunities in an open and transparent manner. Effectively report and independently verify progress and performance.</t>
  </si>
  <si>
    <t>10.1 Identify and engage with key corporate-level external stakeholders on sustainable development issues in an open and transparent manner.</t>
  </si>
  <si>
    <r>
      <rPr>
        <i/>
        <sz val="10"/>
        <color rgb="FF000000"/>
        <rFont val="Arial"/>
        <family val="2"/>
      </rPr>
      <t xml:space="preserve">BHP Economic Contribution Report 2026
</t>
    </r>
    <r>
      <rPr>
        <sz val="10"/>
        <color rgb="FF000000"/>
        <rFont val="Arial"/>
        <family val="2"/>
      </rPr>
      <t xml:space="preserve">
For PE 10.1, see the Engagement tab and Disclosure section of bhp.com/Sustainability/approach and this ESG Standards and Databook. More information on the Forum on Corporate Responsibility (FCR) is available on our FCR webpage bhp.com/Forum on Corporate Responsibility.
For PE 10.2, information can be found at bhp.com/Operating ethically, Governance and transparency.
For PE 10.3, information on our materiality assessment process can be found at bhp.com/sustainability/approach/Materiality-assessment.
For PE 10.4, see EY's Independent Assurance Report in BHP Annual Report 2026</t>
    </r>
    <r>
      <rPr>
        <sz val="10"/>
        <color rgb="FFFF0000"/>
        <rFont val="Arial"/>
        <family val="2"/>
      </rPr>
      <t xml:space="preserve"> </t>
    </r>
    <r>
      <rPr>
        <sz val="10"/>
        <color rgb="FF000000"/>
        <rFont val="Arial"/>
        <family val="2"/>
      </rPr>
      <t xml:space="preserve">Independent Assurance Report to the Management and Directors of BHP Group Limited.
</t>
    </r>
  </si>
  <si>
    <t>10.2 Publicly support the implementation of the Extractive Industries Transparency Initiative (EITI) and compile information on all material payments, at the appropriate levels of government, by country and by project.</t>
  </si>
  <si>
    <t>10.3 Report annually on economic, social and environmental performance at the corporate level using the GRI Sustainability Reporting Standards.</t>
  </si>
  <si>
    <t>10.4 Each year, conduct independent assurance of sustainability performance following the ICMM guidance on assuring and verifying membership requirements.</t>
  </si>
  <si>
    <t>International Council on Mining and Metals (ICMM) - Position Statement index</t>
  </si>
  <si>
    <t>Position Statement</t>
  </si>
  <si>
    <t>Commitments</t>
  </si>
  <si>
    <t>1. Nature (January 2024)</t>
  </si>
  <si>
    <t>Nature</t>
  </si>
  <si>
    <t>1.1 Respect legally designated protected areas and ensure that any new operations or changes to existing operations are not incompatible with the objectives for which the protected areas were established.</t>
  </si>
  <si>
    <r>
      <t xml:space="preserve">Our </t>
    </r>
    <r>
      <rPr>
        <i/>
        <sz val="10"/>
        <color rgb="FF000000"/>
        <rFont val="Arial"/>
        <family val="2"/>
      </rPr>
      <t>Environment Global Standard</t>
    </r>
    <r>
      <rPr>
        <sz val="10"/>
        <color rgb="FF000000"/>
        <rFont val="Arial"/>
        <family val="2"/>
      </rPr>
      <t>, available at bhp.com, includes environment-related commitments aligned to this ICMM commitment.</t>
    </r>
  </si>
  <si>
    <t>1.2 Not explore or mine in UNESCO World Heritage sites. All reasonable steps will be taken to ensure that existing operations in World Heritage sites as well as existing and future operations adjacent to World Heritage sites are not incompatible with the outstanding universal value for which these sites are listed and do not put the integrity of these sites at risk.</t>
  </si>
  <si>
    <t>1.3. Assess and address material risks and impacts to biodiversity and ecosystem services by implementing the mitigation hierarchy† actions to achieve a minimum of no net loss (NNL) or net gain of biodiversity by completion of closure.
This includes through:
•  Applying the mitigation hierarchy with an avoidance-first focus from the earliest feasible stage of exploration and continuing throughout project lifecycles,
•  Pursuing progressive restoration, rehabilitation and/or reclamation† where feasible, and commencing with offsets for residual adverse impacts as early as possible, and
•  Transparently disclosing the relevant methodology used to calculate no net loss or net gain, objectives and site-level performance in 2030, 2040 and 2050, or more frequently. 
For all new operations and significant expansions, no net loss or net gain should be measured against a pre-operation or pre-expansion baseline respectively. For existing operations, this should be measured against a 2020 or earlier baseline. For future acquisitions, the baseline should be the date of takeover or earlier.
Where no net loss is not feasible at existing operations, disclose how the mitigation hierarchy and additional conservation actions are applied to appropriately address negative impacts on biodiversity.</t>
  </si>
  <si>
    <r>
      <t xml:space="preserve">Our </t>
    </r>
    <r>
      <rPr>
        <i/>
        <sz val="10"/>
        <color rgb="FF000000"/>
        <rFont val="Arial"/>
        <family val="2"/>
      </rPr>
      <t>Environment Global Standard</t>
    </r>
    <r>
      <rPr>
        <sz val="10"/>
        <color rgb="FF000000"/>
        <rFont val="Arial"/>
        <family val="2"/>
      </rPr>
      <t>, available at bhp.com, requires the application of the mitigation hierarchy to be applied to environmental risks.
We are progressing our approach, however we do not yet publicly disclose a standardised methodology for calculating no net loss or net gain.</t>
    </r>
  </si>
  <si>
    <t>2.1 Either individually or collectively, identify: (a) key supplier sourcing locations and product distribution routes with significant† nature-related risk and (b) opportunities for collaborative action.</t>
  </si>
  <si>
    <r>
      <t>We support collective industry approaches through</t>
    </r>
    <r>
      <rPr>
        <sz val="10"/>
        <color rgb="FFFF0000"/>
        <rFont val="Arial"/>
        <family val="2"/>
      </rPr>
      <t xml:space="preserve"> </t>
    </r>
    <r>
      <rPr>
        <sz val="10"/>
        <color rgb="FF000000"/>
        <rFont val="Arial"/>
        <family val="2"/>
      </rPr>
      <t>the ICMM, including initiatives to improve understanding of nature-related risks and opportunities across our operated and legacy assets.</t>
    </r>
  </si>
  <si>
    <t>2.2 Based on the opportunities identified, engage in or support initiatives or partnerships to help halt and reverse nature loss in the company’s upstream, and/or downstream value chain.</t>
  </si>
  <si>
    <t>Achieved collectively through ICMM membership.</t>
  </si>
  <si>
    <t>2.3 Roll-out requirements for all highest risk tier 1 (direct) suppliers to conduct and disclose the outcomes of nature-related impact, dependency, risk and opportunity assessments for activities in priority locations.</t>
  </si>
  <si>
    <t>3.1 Restore, Conserve and Regenerate: Contribute towards the GBF targets of (a) placing 30 per cent of terrestrial, inland water area, and marine and coastal areas under conservation globally or (b) placing 30 per cent of degraded areas under restoration globally; for example through funding, building capacity or executing conservation or restoration initiatives.</t>
  </si>
  <si>
    <r>
      <t xml:space="preserve">Our </t>
    </r>
    <r>
      <rPr>
        <i/>
        <sz val="10"/>
        <color theme="1"/>
        <rFont val="Arial"/>
        <family val="2"/>
      </rPr>
      <t>Healthy environment</t>
    </r>
    <r>
      <rPr>
        <sz val="10"/>
        <color theme="1"/>
        <rFont val="Arial"/>
        <family val="2"/>
      </rPr>
      <t xml:space="preserve"> goal is to contribute to global nature-positive action by having at least 2 million hectares of land and water we steward</t>
    </r>
    <r>
      <rPr>
        <vertAlign val="superscript"/>
        <sz val="10"/>
        <color theme="1"/>
        <rFont val="Arial"/>
        <family val="2"/>
      </rPr>
      <t>1,2</t>
    </r>
    <r>
      <rPr>
        <sz val="10"/>
        <color theme="1"/>
        <rFont val="Arial"/>
        <family val="2"/>
      </rPr>
      <t xml:space="preserve"> under conservation, restoration or regenerative practices by FY2030. This is an area approximately equivalent to 30 per cent of the land and water we stewarded</t>
    </r>
    <r>
      <rPr>
        <vertAlign val="superscript"/>
        <sz val="10"/>
        <color theme="1"/>
        <rFont val="Arial"/>
        <family val="2"/>
      </rPr>
      <t>2</t>
    </r>
    <r>
      <rPr>
        <sz val="10"/>
        <color theme="1"/>
        <rFont val="Arial"/>
        <family val="2"/>
      </rPr>
      <t xml:space="preserve"> as at FY2023. In doing so we will take into account areas of highest ecosystem value both within and outside our own operational footprint, in partnership with Indigenous peoples and local communities.
We report on progress against this goal in BHP Annual Report 2026 available at bhp.com.
Footnotes:
1. It may include areas we stewarded for a period between FY2023 and FY2030 but have relinquished to a third party with the requisite expertise, and under conditions that create a high likelihood of durability of ongoing conservation, restoration or regenerative management practice.
2.Excludes areas held under greenfield exploration licences (or equivalent tenements), which are outside the area of influence of our existing mine operations. </t>
    </r>
  </si>
  <si>
    <t>3.2 Collaborative Landscape-scale Action: Support and proactively engage in halting and reversing nature loss in partnership with key stakeholders, through capacity building and co-developing initiatives that address cumulative impacts and/or enhance the conservation, restoration and climate resilience of nature.</t>
  </si>
  <si>
    <r>
      <t xml:space="preserve">Our </t>
    </r>
    <r>
      <rPr>
        <i/>
        <sz val="10"/>
        <color rgb="FF000000"/>
        <rFont val="Arial"/>
        <family val="2"/>
      </rPr>
      <t>Healthy environment</t>
    </r>
    <r>
      <rPr>
        <sz val="10"/>
        <color rgb="FF000000"/>
        <rFont val="Arial"/>
        <family val="2"/>
      </rPr>
      <t xml:space="preserve"> goal is as above, and includes working at a landscape scale in partnership with Indigenous peoples and local communities.
We report on progress against this goal in BHP Annual Report 2026 available at bhp.com.</t>
    </r>
  </si>
  <si>
    <t>3.3 Repurpose and Regenerate: Participate in collaborative initiatives repurposing and harnessing value from abandoned or legacy mine sites and mining waste streams to halt and reverse the loss of nature.</t>
  </si>
  <si>
    <t>ICMM requirement validation at discretion of member to choose one of 3.1, 3.2 or 3.3 ‒ see above.</t>
  </si>
  <si>
    <t>4.1 Collaborative Research and Development: Contribute to research initiatives to develop and share solutions to industry-wide nature challenges, specifically relating to footprint reduction, minimising legacy impacts and transforming consumption and production patterns towards a circular economy.</t>
  </si>
  <si>
    <t>ICMM requirement validation at discretion of member to choose one of 4.1, 4.2 or 4.3 ‒ see below.</t>
  </si>
  <si>
    <t>4.2 Advancing Data Sharing: Collaborate with local, national and/or global data sharing platforms and initiatives to progressively increase and responsibly share relevant biodiversity and ecosystem monitoring data to support enhanced decision-making, capacity building and action for nature.</t>
  </si>
  <si>
    <r>
      <t>Sequenced genetic data generated from our social investment program environmental DNA for Global Environment Studies (eDGES) have been shared in open access data sharing platforms such as Genbank, and work is progressing on a data viewer that hosts local, national and international eDNA data with pathways to share data with the Global Biodiversity Information Facility (GBIF) for the broadest possible access.
As described on the Shared water challenges page at bhp.com, the following context-based water target (CBWT) milestones relate to advanced data sharing:
Olympic Dam CBWT milestone: FY2026 – increase public knowledge of Great Artesian Basin (GAB) by contributing BHP data to a South Australian centralised public GAB springs database.
WAIO CBWT milestone: FY2026 – establish a data sharing solution that supports catchment scale planning and management.
We report on progress against these milestones in BHP Annual Report 2026</t>
    </r>
    <r>
      <rPr>
        <sz val="10"/>
        <color rgb="FFFF0000"/>
        <rFont val="Arial"/>
        <family val="2"/>
      </rPr>
      <t xml:space="preserve"> </t>
    </r>
    <r>
      <rPr>
        <sz val="10"/>
        <color rgb="FF000000"/>
        <rFont val="Arial"/>
        <family val="2"/>
      </rPr>
      <t>available at bhp.com.</t>
    </r>
  </si>
  <si>
    <t>4.3. Sustainable Finance: Engage and partner with investors, financial institutions and other key stakeholders to support the development of sustainable financing mechanisms to increase and mobilise private sector funding for action on nature.</t>
  </si>
  <si>
    <t>ICMM requirement validation at discretion of member to choose one of 4.1, 4.2 or 4.3 ‒ see above.</t>
  </si>
  <si>
    <t>5.1 Integrate nature considerations into business decision-making tools and processes, including those relating to governance, strategy, risk and impact management by 2026.</t>
  </si>
  <si>
    <r>
      <rPr>
        <sz val="10"/>
        <color rgb="FF000000"/>
        <rFont val="Arial"/>
        <family val="2"/>
      </rPr>
      <t xml:space="preserve">BHP’s approach to integrating nature-related considerations into business processes is set out in our </t>
    </r>
    <r>
      <rPr>
        <i/>
        <sz val="10"/>
        <color rgb="FF000000"/>
        <rFont val="Arial"/>
        <family val="2"/>
      </rPr>
      <t>Environment Global Standard</t>
    </r>
    <r>
      <rPr>
        <sz val="10"/>
        <color rgb="FF000000"/>
        <rFont val="Arial"/>
        <family val="2"/>
      </rPr>
      <t xml:space="preserve"> and Water Stewardship Position Statement, available at the Nature and environmental performance page at bhp.com.
Board and Group management oversight of nature-related matters is described in the Governance and oversight section of the Nature and environmental performance page at bhp.com.
Nature-related risks and opportunities are identified, assessed and managed through our enterprise risk management processes (refer to OFR 6 How we manage risk and the Risk section of the Nature and environmental performance page at bhp.com).
Nature considerations are embedded in business planning and investment decisions. Our corporate alignment planning process integrates environmental risks and resource requirements, including water, into short-term planning and life of asset plans. Our investment evaluation process incorporates nature-related considerations through financial and social value metrics, including application of the non-economically quantifiable impact (NEQI) framework.
We continue to develop and apply decision-support tools, including natural capital accounting approaches (refer case study 'Advancing the Valuation of Nature' at bhp.com), to support integration of nature-related impacts and dependencies into decision-making.</t>
    </r>
  </si>
  <si>
    <t>5.2 Disclose material nature-related impacts, dependencies, risks and opportunities for operations in priority locations by 2026 and the most material value chain categories or issues by 2030, following globally recognised reporting practices. Develop and disclose performance targets and/or objectives and subsequent progress against these for identified material aspects.</t>
  </si>
  <si>
    <t>5.3 Collectively and in consultation with stakeholders, develop consistent and robust metrics for reporting progress towards nature positive outcomes from 2026.</t>
  </si>
  <si>
    <t>2. Indigenous peoples (July 2025)</t>
  </si>
  <si>
    <t>1. Respect Indigenous Peoples’ rights by embedding measures across governance and management processes to avoid infringing Indigenous Peoples’ rights, and to adequately address potential adverse impacts to rights from mining and mining-related projects. This includes developing and implementing policy commitments and promoting cross-cultural understanding and awareness through relevant educational programmes to meet the responsibility to respect Indigenous Peoples’ rights. It also includes supporting efforts for reconciliation with Indigenous Peoples and the advancement of the exercise of their rights, where appropriate.</t>
  </si>
  <si>
    <r>
      <t xml:space="preserve">BHP embeds respect for Indigenous Peoples’ rights through our Indigenous Peoples Policy Statement, Human Rights Policy Statement, </t>
    </r>
    <r>
      <rPr>
        <i/>
        <sz val="10"/>
        <color rgb="FF000000"/>
        <rFont val="Arial"/>
        <family val="2"/>
      </rPr>
      <t>Community and Indigenous Peoples Global Standard</t>
    </r>
    <r>
      <rPr>
        <sz val="10"/>
        <color rgb="FF000000"/>
        <rFont val="Arial"/>
        <family val="2"/>
      </rPr>
      <t xml:space="preserve"> and other mandatory requirements related to capital projects and investment management, which apply across all operated assets and lifecycle phases. These policies and standards establish minimum requirements to identify Indigenous peoples, assess potential impacts and integrate Indigenous rights considerations into investment decisions, risk management and operational planning. Under the </t>
    </r>
    <r>
      <rPr>
        <i/>
        <sz val="10"/>
        <color rgb="FF000000"/>
        <rFont val="Arial"/>
        <family val="2"/>
      </rPr>
      <t>Indigenous partnerships</t>
    </r>
    <r>
      <rPr>
        <sz val="10"/>
        <color rgb="FF000000"/>
        <rFont val="Arial"/>
        <family val="2"/>
      </rPr>
      <t xml:space="preserve"> pillar of our social value framework, we have set ourselves an aspirational goal of delivering respectful relationships that hear and act upon the distinct perspectives, aspirations and rights of Indigenous peoples and support the delivery of mutually beneficial and jointly defined outcomes.
BHP promotes cross-cultural understanding and respect through capability-building programs and by incorporating Indigenous perspectives into policy development, workforce awareness initiatives and monitoring processes. Employees and contractors undertaking Indigenous engagement are required to complete cultural awareness training, and engagement commitments are embedded in asset and regional plans and monitored through internal reporting processes.
For more information, see bhp.com/Indigenous-peoples
For our FY2026 performance, see BHP Annual Report 2026 OFR 9.8 Indigenous peoples and this ESG Standards and Databook ‒ Community and Indigenous peoples tab.</t>
    </r>
  </si>
  <si>
    <t>2. Carry out due diligence to identify, prevent, mitigate and account for possible adverse impacts on Indigenous Peoples’ rights. Due diligence processes should include the early and comprehensive identification of and meaningful engagement with Indigenous Peoples who may be affected by a project. The process should respect Indigenous Peoples’ right to participate in decision-making on matters that affect them and be guided by the principles of FPIC. Due diligence should also seek to prevent or mitigate potential adverse impacts on Indigenous Peoples’ rights that may be caused or contributed to by companies or directly linked to their operations, products or services by their business relationships. Due diligence should be ongoing, recognising that the risks to Indigenous Peoples’ rights may change over time as a company’s operations and/or operating context evolves.</t>
  </si>
  <si>
    <r>
      <t>Our Human Rights Policy Statement, Indigenous Peoples Policy Statement</t>
    </r>
    <r>
      <rPr>
        <i/>
        <sz val="10"/>
        <color rgb="FF000000"/>
        <rFont val="Arial"/>
        <family val="2"/>
      </rPr>
      <t xml:space="preserve"> </t>
    </r>
    <r>
      <rPr>
        <sz val="10"/>
        <color rgb="FF000000"/>
        <rFont val="Arial"/>
        <family val="2"/>
      </rPr>
      <t>and</t>
    </r>
    <r>
      <rPr>
        <i/>
        <sz val="10"/>
        <color rgb="FF000000"/>
        <rFont val="Arial"/>
        <family val="2"/>
      </rPr>
      <t xml:space="preserve"> Community and Indigenous Peoples Global Standard</t>
    </r>
    <r>
      <rPr>
        <sz val="10"/>
        <color rgb="FF000000"/>
        <rFont val="Arial"/>
        <family val="2"/>
      </rPr>
      <t xml:space="preserve"> outline that we will undertake regular due diligence across our operated assets, projects, investments, growth activities and supply chain to identify, prevent and mitigate possible adverse impacts to Indigenous peoples. This includes structured and culturally appropriate research, risk and impact assessment, stakeholder engagement, and integration into business risk management and decision-making processes.
We aim to seek out Indigenous voices, values, knowledge and perspectives in the way we work. We will connect with Indigenous peoples to better appreciate the historical, legal, social, environmental, cultural and political landscape where we operate or seek to operate, and how to better manage the environment we share These voices, values, knowledge and perspectives contribute to the design and implementation of our rights-based approach to understand and aim to mitigate the potential impacts of our activities and collaboratively define and realise opportunities.
For more information, see bhp.com/Indigenous-peoples
For our FY2026 performance, see BHP Annual Report 2026 OFR 9.8 Indigenous peoples and this ESG Standards and Databook ‒ Community and Indigenous peoples tab.</t>
    </r>
  </si>
  <si>
    <t>3. Agree on appropriate engagement processes with potentially affected Indigenous Peoples and relevant State authorities as early as possible in project planning. This is to enable their inclusive, equitable and meaningful participation in due diligence processes and for the good faith negotiation of agreements that can demonstrate their consent. Engagement processes should be co-designed, culturally appropriate, inclusive and carried out through the procedures, protocols and governance structures of potentially affected Indigenous Peoples. Where Indigenous Peoples do not have access to the legal or other technical support necessary to participate equitably in negotiation, companies will offer them reasonable financial or other agreed-upon assistance as required.</t>
  </si>
  <si>
    <r>
      <t xml:space="preserve">Through our Indigenous Peoples Policy Statement, we aim to engage early and support meaningful dialogue by sharing knowledge and information both ways and ensure our processes allow for active participation in appropriate aspects of the design, implementation and monitoring of plans that impact Indigenous peoples. This engagement and co-design process seeks to recognise and incorporate broader stakeholder involvement.
Our </t>
    </r>
    <r>
      <rPr>
        <i/>
        <sz val="10"/>
        <color rgb="FF000000"/>
        <rFont val="Arial"/>
        <family val="2"/>
      </rPr>
      <t>Community and Indigenous Peoples Global Standard</t>
    </r>
    <r>
      <rPr>
        <sz val="10"/>
        <color rgb="FF000000"/>
        <rFont val="Arial"/>
        <family val="2"/>
      </rPr>
      <t xml:space="preserve"> and supporting standards and procedures require development of comprehensive engagement plans that define purpose, context, stakeholder analysis, engagement methods and resources. These plans incorporate local cultural considerations, stakeholder capacity and barriers to participation.
For more information, see bhp.com/Indigenous-peoples
For our FY2026 performance, see BHP Annual Report 2026 OFR 9.8 Indigenous peoples and this ESG Standards and Databook ‒ Community and Indigenous peoples tab.</t>
    </r>
  </si>
  <si>
    <t>4. Obtain agreement with affected Indigenous Peoples demonstrating their consent to anticipated impacts to their land or other rights, and setting out the terms by which impacts may occur and be managed. In accordance with the principles of FPIC, agreement should be achieved through informed and meaningful engagement and good faith negotiation, through means that advance intercultural understanding and that facilitate freely giving or withholding agreement. The agreement should include, at a minimum, demonstration of consent to anticipated impacts, mitigation measures developed through the due diligence process, and a redress mechanism for potential infringements of the agreement or of Indigenous Peoples’ rights. It is expected that the agreement be faithfully implemented, with ongoing monitoring supporting the effective realisation of the terms of the agreement (and conditions therein). When a project is to be developed within Indigenous Peoples’ lands or territories, or otherwise with substantial anticipated impacts on their rights, the agreement should also include benefit sharing.
Where potential impacts include the relocation of Indigenous Peoples from their lands or territories, or significant impacts to their critical cultural heritage, companies will explore feasible alternatives to project design in order to avoid such impacts. If relocation and/or significant impacts on critical cultural heritage are unavoidable, companies will obtain an agreement demonstrating the consent of affected Indigenous Peoples in accordance with this Commitment.</t>
  </si>
  <si>
    <r>
      <rPr>
        <sz val="10"/>
        <color rgb="FF000000"/>
        <rFont val="Arial"/>
        <family val="2"/>
      </rPr>
      <t>Through our Indigenous Peoples Policy Statement, we respect Indigenous peoples' right to consultation and recognise Free, Prior and Informed Consent (FPIC) as an important process to safeguard their collective rights. We commit to carry out informed and good faith consultations with potentially affected Indigenous peoples for proposed new operations or capital projects. We will provide the support necessary to strengthen the capacity of BHP and Indigenous peoples to participate effectively in consultations. It is intended that these consultations will be co-designed, culturally appropriate, inclusive and carried out through the procedures and governance structures of potentially affected Indigenous peoples. In jurisdictions where consultation is carried out by governments, we will seek to implement the appropriate mechanisms to align consultation with this principle.
Our agreement-making processes are structured as long-term, formal arrangements that define impacts, mitigation, benefit sharing, governance and grievance mechanisms, and are supported by cross-functional teams and formal project management approaches.
Our objective is to obtain consent with the intention of substantially addressing impacted Indigenous peoples’ rights, ambitions and concerns. We recognise, however, that despite the best efforts and intentions of all parties, consent may not be provided, or agreement reached in all circumstances. BHP’s default position will be that a proposed new operation or capital project should not proceed without consent; and where consent has not been provided, BHP will escalate senior management involvement in the process to determine if the new operation or capital project will proceed. As part of BHP’s broader investment review and approvals framework, BHP will carefully consider the perspectives shared by Indigenous peoples throughout the FPIC process, including the extent to which potential adverse impacts on Indigenous peoples’ rights and interests have been understood, avoided and/or mitigated.
For more information,</t>
    </r>
    <r>
      <rPr>
        <sz val="10"/>
        <color rgb="FFFF0000"/>
        <rFont val="Arial"/>
        <family val="2"/>
      </rPr>
      <t xml:space="preserve"> </t>
    </r>
    <r>
      <rPr>
        <sz val="10"/>
        <color rgb="FF000000"/>
        <rFont val="Arial"/>
        <family val="2"/>
      </rPr>
      <t>see bhp.com/Indigenous-peoples.
For our FY2026 performance, see BHP Annual Report 2026 OFR 9.8 Indigenous peoples and this ESG Standards and Databook ‒ Community and Indigenous peoples tab.</t>
    </r>
  </si>
  <si>
    <t>5. Address differences of opinion that arise and work to resolve disagreements. ICMM members recognise that achieving agreement and demonstrating such consent, can enable long-term relationships based on mutual respect, trust and benefit. Hence, ICMM members will start from the position that a proposed project or activity should proceed with agreement as outlined in Commitment 4. Recognising that there may be circumstances in which agreement is not obtained, this Position Statement sets out the process that ICMM members will take in this instance. ICMM members will develop a policy or approach outlining the steps they have taken to fulfil these commitments where agreement is not obtained.</t>
  </si>
  <si>
    <r>
      <t xml:space="preserve">BHP's objective is to obtain consent with the intention of substantially addressing impacted Indigenous peoples’ rights, ambitions and concerns. We recognise, however, that despite the best efforts and intentions of all parties, consent may not be provided, or agreement reached in all circumstances. BHP’s default position will be that a proposed new operation or capital project should not proceed without consent; and where consent has not been provided, BHP will escalate senior management involvement in the process to determine if the new operation or capital project will proceed. As part of BHP’s broader investment review and approvals framework, BHP will carefully consider the perspectives shared by Indigenous peoples throughout the FPIC process, including the extent to which potential adverse impacts on Indigenous peoples’ rights and interests have been understood, avoided and/or mitigated.
To provide local stakeholders with avenues to seek resolution of grievances, we aim to maintain community grievance mechanisms aligned to UNGP effectiveness criteria for our operated assets, exploration activities and projects. The information received through any of our grievance mechanisms is required to be dealt with confidentially and respectfully, and there is the option for the person to remain anonymous with all reasonable steps to be taken to protect their identity. Reported events are investigated, responded to, remediated where appropriate, and monitored and evaluated to enable the event to be resolved and the root cause addressed.
For more information, see bhp.com/Indigenous-peoples.
For our FY2026 performance, see BHP Annual Report 2026 OFR 9.8 </t>
    </r>
    <r>
      <rPr>
        <sz val="10"/>
        <color rgb="FF000000"/>
        <rFont val="Arial"/>
        <family val="2"/>
      </rPr>
      <t>Indigenous peoples and this ESG Standards and Databook ‒ Community and Indigenous peoples tab.</t>
    </r>
  </si>
  <si>
    <t>6.Enable benefit sharing that reflects and is aligned with Indigenous Peoples’ aspirations for social and economic development. Benefit sharing should be equitably distributed and facilitate positive outcomes that extend beyond the life of operations.</t>
  </si>
  <si>
    <r>
      <t xml:space="preserve">BHP seeks to enable benefit sharing aligned to Indigenous peoples’ aspirations through co-created agreements, social value initiatives and partnership-based approaches. Agreement-making processes establish long-term objectives, mutual obligations and value exchange, including economic participation, cultural heritage protection and community development outcomes. Under the </t>
    </r>
    <r>
      <rPr>
        <i/>
        <sz val="10"/>
        <color rgb="FF000000"/>
        <rFont val="Arial"/>
        <family val="2"/>
      </rPr>
      <t>Indigenous partnerships</t>
    </r>
    <r>
      <rPr>
        <sz val="10"/>
        <color rgb="FF000000"/>
        <rFont val="Arial"/>
        <family val="2"/>
      </rPr>
      <t xml:space="preserve"> pillar of our social value framework, we have set ourselves an aspirational goal of delivering respectful relationships that hear and act upon the distinct perspectives, aspirations and rights of Indigenous peoples and support the delivery of mutually beneficial and jointly defined outcomes.
For more information, see bhp.com/Indigenous-peoples.
For our FY2026 performance, see BHP Annual Report 2026 OFR 9.8 Indigenous peoples and this ESG Standards and Databook ‒ Community and Indigenous peoples tab.</t>
    </r>
  </si>
  <si>
    <t>3. Climate Change (October 2021)</t>
  </si>
  <si>
    <t>Climate Change</t>
  </si>
  <si>
    <t>1. Setting Scope 1 and 2 targets: We will build clear pathways to achieving net zero Scope 1 and 2 GHG emissions by 2050 or sooner, through meaningful short- and/or medium-term targets.</t>
  </si>
  <si>
    <t>Climate Transition Action Plan 2024 – Operational GHG emissions
BHP Annual Report 2026, Sustainability Report (which, together with BHP Annual Report 2025, updates certain aspects of our assumptions and plans since our Climate Transition Action Plan 2024):
- Performance against operational and value chain GHG emissions targets and goals
- Strategy
- Metrics and targets
BHP Annual Report 2026, OFR 9.10 Climate change ‒ Operational GHG emissions (Scopes 1 and 2 emissions from our operated assets).</t>
  </si>
  <si>
    <t>2. Accelerating action on Scope 3 GHG emissions: We recognise that Scope 3 is critical to minimising our overall impact and we will set Scope 3 targets, if not by the end of 2023, as soon as possible. Although all Scope 3 action depends on the combined efforts of producers, suppliers and customers, some commodities face greater technological and collaborative barriers than others. We will play a leading role in overcoming these barriers and advancing partnerships that enable credible target setting and emission reductions across value chains.</t>
  </si>
  <si>
    <r>
      <t xml:space="preserve">Climate Transition Action Plan 2024 – Value chain GHG emissions
BHP Annual Report 2026, Sustainability Report (which, together with BHP Annual Report 2025, updates certain aspects of our assumptions and plans since our Climate Transition Action Plan 2024):
- Performance against operational and value chain GHG emissions targets and goals
- Strategy
- Metrics and targets
BHP Annual Report 2026, OFR 9.10 Climate change ‒ Value chain GHG emissions (Scopes 3 emissions). </t>
    </r>
    <r>
      <rPr>
        <i/>
        <sz val="10"/>
        <color rgb="FF000000"/>
        <rFont val="Arial"/>
        <family val="2"/>
      </rPr>
      <t xml:space="preserve">
</t>
    </r>
  </si>
  <si>
    <t>3. Covering all material sources: Our targets will cover all material sources of emissions, aligning to the GHG Protocol definition of organisational boundaries and materiality.</t>
  </si>
  <si>
    <t>BHP Annual Report 2026, Sustainability Report (which, together with BHP Annual Report 2025, updates certain aspects of our assumptions and plans since our Climate Transition Action Plan 2024):
- Metrics and targets
BHP Annual Report 2026, Sustainability Report, 7.6 Methodology for calculating Scopes 1, 2 and 3 GHG emissions.</t>
  </si>
  <si>
    <t>4. Focussing on absolute reductions: For some operations, intensity rather than absolute targets may be more appropriate in the short and medium term. Where intensity targets are used, we will disclose the corresponding absolute increase or decrease in GHG emissions.</t>
  </si>
  <si>
    <t>BHP has a medium-term target that covers absolute Scopes 1 and 2 emissions reductions.
Climate Transition Action Plan 2024 – Operational GHG emissions.
BHP Annual Report 2026, Sustainability Report (which, together with BHP Annual Report 2025, updates certain aspects of our assumptions and plans since our Climate Transition Action Plan 2024):
- Performance against operational and value chain GHG emissions targets and goals
- Strategy
- Metrics and targets
BHP Annual Report 2026, OFR 9.10 Climate change ‒ Operational GHG emissions (Scopes 1 and Scope 2 GHG emissions from our operated assets).</t>
  </si>
  <si>
    <t>5. Applying robust methodologies: We will use target-setting methodologies that are aligned with the ambitions of the Paris Agreement and disclose in detail the assumptions we use.</t>
  </si>
  <si>
    <t>BHP Annual Report 2026, Sustainability Report (which, together with BHP Annual Report 2025, updates certain aspects of our assumptions and plans since our Climate Transition Action Plan 2024):
- Performance against operational and value chain GHG emissions targets and goals
- Strategy
- Metrics and targets
BHP Annual Report 2026, Sustainability Report, 7.6 Methodology for calculating Scopes 1, 2 and 3 GHG emissions.</t>
  </si>
  <si>
    <t>6. Integrating climate change in decision-making: Implement governance, engagement and disclosure processes to ensure climate change risks and opportunities are considered in business decision-making.</t>
  </si>
  <si>
    <t>BHP Annual Report 2026, Sustainability Report (which, together with BHP Annual Report 2025, updates certain aspects of our assumptions and plans since our Climate Transition Action Plan 2024):
- Governance
- Strategy
- Metrics and targets
BHP Annual Report 2026 OFR 9.10 Climate change ‒ Climate-related risks and opportunities and 
BHP Annual Report 2026 OFR 6 How we manage risk.
Climate Transition Action Plan 2024 – Enabling delivery</t>
  </si>
  <si>
    <t>7. Adaptation and Mitigation: Advance operational level adaptation and mitigation solutions that can support the net zero goal, taking in consideration local opportunities and challenges.</t>
  </si>
  <si>
    <r>
      <t xml:space="preserve">BHP Annual Report 2026, Sustainability Report (which, together with BHP Annual Report 2025, updates certain aspects of our assumptions and plans since our Climate Transition Action Plan 2024):
- Governance
- Strategy
- Metrics and targets
BHP Annual Report 2026 OFR 9.10 Climate change ‒ Climate-related risks and opportunities.
BHP Annual Report 2026 OFR 6 How we manage risk.
</t>
    </r>
    <r>
      <rPr>
        <i/>
        <sz val="10"/>
        <color rgb="FF000000"/>
        <rFont val="Arial"/>
        <family val="2"/>
      </rPr>
      <t>Climate Change Global Standard</t>
    </r>
    <r>
      <rPr>
        <sz val="10"/>
        <color rgb="FF000000"/>
        <rFont val="Arial"/>
        <family val="2"/>
      </rPr>
      <t xml:space="preserve"> available at bhp.com.
</t>
    </r>
    <r>
      <rPr>
        <i/>
        <sz val="10"/>
        <color rgb="FF000000"/>
        <rFont val="Arial"/>
        <family val="2"/>
      </rPr>
      <t>Environment Global Standard</t>
    </r>
    <r>
      <rPr>
        <sz val="10"/>
        <color rgb="FF000000"/>
        <rFont val="Arial"/>
        <family val="2"/>
      </rPr>
      <t xml:space="preserve"> available at bhp.com.</t>
    </r>
  </si>
  <si>
    <t>8. Supporting community resilience: Engage with host communities on our shared climate change risks and opportunities and help host communities understand how they can adapt to the physical impact of climate change.</t>
  </si>
  <si>
    <r>
      <t xml:space="preserve">Climate Transition Action Plan 2024 – Physical risk and adaptation
BHP Annual Report 2026, Sustainability Report (which, together with BHP Annual Report 2025, updates certain aspects of our assumptions and plans since our Climate Transition Action Plan 2024):
- Introduction
- Strategy
</t>
    </r>
    <r>
      <rPr>
        <sz val="10"/>
        <rFont val="Arial"/>
        <family val="2"/>
      </rPr>
      <t>bhp.com/sustainability/communities/local-communities</t>
    </r>
  </si>
  <si>
    <t>9. Disclosing openly and transparently: We will report our progress on Scopes 1, 2 and 3 annually, obtain external verification over our performance, and report in alignment with the recommendations of the Task Force on Climate-related Financial Disclosures.</t>
  </si>
  <si>
    <t>BHP Annual Report 2026, Sustainability Report (which, together with BHP Annual Report 2025, updates certain aspects of our assumptions and plans since our Climate Transition Action Plan 2024):
- Performance against operational and value chain GHG emissions targets and goals
- Metrics and targets
BHP Annual Report 2026, OFR 9.10 Climate change:
- Operational GHG emissions (Scope 1 and Scope 2 GHG emissions from our operated assets)
- Value chain GHG emissions (Scope 3 emissions)
EY provides Reasonable Assurance over Scopes 1 and 2 emissions and Limited Assurance over Scope 3 emissions as reported in Annual Report 2026, Independent Assurance Report to the Management and Directors of BHP Group Limited.</t>
  </si>
  <si>
    <t>10. Engage with governments, peers, and others to support the development of effective climate change policies.</t>
  </si>
  <si>
    <t>BHP Annual Report 2026, Sustainability Report (which, together with BHP Annual Report 2025, updates certain aspects of our assumptions and plans since our Climate Transition Action Plan 2024):
- Strategy
Advocacy on climate policy at bhp.com/climate
BHP Climate Policy Principles, May 2023, available at bhp.com/climate
BHP Industry Association Review June 2025, available at bhp.com/climate
bhp.com/sustainability/climate-change/advocacy-on-climate-policy
bhp.com/about/operating-ethically/industry-associations</t>
  </si>
  <si>
    <t>11. Support efforts to mitigate greenhouse gas emissions, in collaboration with our peers by promoting innovation, developing and deploying low emissions technology, and implementing projects that improve energy efficiency and incorporate renewable energy supply in our energy mix.</t>
  </si>
  <si>
    <t>Climate Transition Action Plan 2024 – Operational GHG emissions; Value chain GHG emissions
BHP Annual Report 2026, Sustainability Report (which, together with BHP Annual Report 2025, updates certain aspects of our assumptions and plans since our Climate Transition Action Plan 2024):
- Performance against operational and value chain GHG emissions targets and goals
- Strategy
- Metrics and targets
BHP Annual Report 2026, OFR 9.10 Climate change:
- Operational GHG emissions (Scope 1 and Scope 2 GHG emissions from our operated assets)
- Value chain GHG emissions (Scope 3 emissions)</t>
  </si>
  <si>
    <t>12. Support carbon pricing and other market mechanisms, that drive the reduction of greenhouse gas emissions, deliver the least cost pathway to emissions reductions and support predictable long-term pricing that incentivise innovation.</t>
  </si>
  <si>
    <t>BHP Annual Report 2026, Sustainability Report (which, together with BHP Annual Report 2025, updates certain aspects of our assumptions and plans since our Climate Transition Action Plan 2024):
- Strategy
BHP Climate Policy Principles, May 2023, available at bhp.com/climate
Climate Transition Action Plan 2024 – Enabling delivery</t>
  </si>
  <si>
    <t>4. Mercury Risk Management (February 2009)</t>
  </si>
  <si>
    <t>Mercury Risk Management</t>
  </si>
  <si>
    <t>1. Not open any mines designed to produce mercury as the primary product.</t>
  </si>
  <si>
    <t>We do not extract or produce material amounts of mercury at any of our operated assets.</t>
  </si>
  <si>
    <t>2. Apply materials stewardship to promote the responsible management of the mercury produced from ICMM members’ operations including that which naturally occurs in our products.</t>
  </si>
  <si>
    <t>3. Identify and quantify point source mercury air emissions from our operations and minimise them through the application of cost-effective best available technology, using a risk-based approach.</t>
  </si>
  <si>
    <t>4. Report significant point source mercury emissions from our operations consistent with our commitment to report in accordance with the GRI framework.</t>
  </si>
  <si>
    <t>5. To participate in government-led partnerships to transfer low- to no-mercury technologies into the ASM sector in locations where ICMM member companies have operations in close proximity to ASM activity such that livelihoods are enhanced through increased productivity and reduced impacts to human health.</t>
  </si>
  <si>
    <r>
      <rPr>
        <sz val="10"/>
        <color rgb="FF000000"/>
        <rFont val="Arial"/>
        <family val="2"/>
      </rPr>
      <t xml:space="preserve">We had no reported artisanal and small-scale mining on or adjacent to any of our operated assets in FY2026. 
</t>
    </r>
    <r>
      <rPr>
        <sz val="10"/>
        <color rgb="FFFF0000"/>
        <rFont val="Arial"/>
        <family val="2"/>
      </rPr>
      <t xml:space="preserve">
</t>
    </r>
    <r>
      <rPr>
        <sz val="10"/>
        <color rgb="FF000000"/>
        <rFont val="Arial"/>
        <family val="2"/>
      </rPr>
      <t>However, in FY2025 we identified illegal gold mining at an OZ Minerals Brazil tenement acquired by BHP's acquisition of OZ Minerals in 2023. BHP divested this tenement in Q4 FY2026. For more information, see our</t>
    </r>
    <r>
      <rPr>
        <i/>
        <sz val="10"/>
        <color rgb="FF000000"/>
        <rFont val="Arial"/>
        <family val="2"/>
      </rPr>
      <t xml:space="preserve"> </t>
    </r>
    <r>
      <rPr>
        <sz val="10"/>
        <color rgb="FF000000"/>
        <rFont val="Arial"/>
        <family val="2"/>
      </rPr>
      <t>Modern Slavery Statement</t>
    </r>
    <r>
      <rPr>
        <i/>
        <sz val="10"/>
        <color rgb="FF000000"/>
        <rFont val="Arial"/>
        <family val="2"/>
      </rPr>
      <t xml:space="preserve"> </t>
    </r>
    <r>
      <rPr>
        <sz val="10"/>
        <color rgb="FF000000"/>
        <rFont val="Arial"/>
        <family val="2"/>
      </rPr>
      <t>at bhp.com</t>
    </r>
  </si>
  <si>
    <t>6. Through ICMM, to encourage the development of sound science on the fate and transport of mercury as well as natural sources of mercury in the environment.</t>
  </si>
  <si>
    <t>7. To work on an integrated multi-stakeholder strategy through ICMM to reduce and eventually cease supplying mercury into the global market once policy and economically viable long-term technological solutions for the retirement of mercury are developed.</t>
  </si>
  <si>
    <t>5. Transparency of Mineral Revenues (December 2021)</t>
  </si>
  <si>
    <t>Transparency of Mineral Revenues</t>
  </si>
  <si>
    <t>1. Include a clear endorsement of efforts at the international level to enhance the transparency of mineral revenues, including EITI, on their website and/or in their sustainable development reports. To submit a completed international level self-assessment form to the EITI Secretariat for posting on the EITI website.</t>
  </si>
  <si>
    <t>Information can be found at bhp.com/ethics and in the BHP Economic Contribution Report 2026 available at bhp.com.</t>
  </si>
  <si>
    <t>2. Engage constructively in countries that are committed to implementing EITI, consistent with the multi-stakeholder process adopted in each country.</t>
  </si>
  <si>
    <t>3. Compile information on all material payments by country and by project at the appropriate levels of government. In the case of EITI implementing countries, this should be provided to the body assigned responsibility for reconciling details of payments by companies and revenue data provided by government according to the agreed national template. Material payments by companies are expected to have been independently audited, applying international standard accounting practices.</t>
  </si>
  <si>
    <r>
      <t>We disclose our payments to governments made by country and level of government, and by project in the</t>
    </r>
    <r>
      <rPr>
        <sz val="10"/>
        <color rgb="FFFF0000"/>
        <rFont val="Arial"/>
        <family val="2"/>
      </rPr>
      <t xml:space="preserve"> </t>
    </r>
    <r>
      <rPr>
        <sz val="10"/>
        <color rgb="FF000000"/>
        <rFont val="Arial"/>
        <family val="2"/>
      </rPr>
      <t>BHP Economic Contribution Report 2026, available at bhp.com. BHP's payments to governments are audited in accordance with Australian Auditing Standards. Refer to the Independent Auditor’s Report in our Economic Contribution Report 2026 available at bhp.com.</t>
    </r>
  </si>
  <si>
    <t>4. Support the public disclosure (i.e. publication) of material payments by country and by project. For EITI, this should be in line with the implementation approach adopted in country.</t>
  </si>
  <si>
    <t xml:space="preserve">We disclose our payments to governments by country and level of government, and by project in the Economic Contribution Report 2026 (available at bhp.com), in accordance with the DTR 4.3A of the Financial Conduct Authority’s Disclosure Guidance and Transparency Rules, which were introduced to implement the payments to governments requirements provided for in the EU Transparency Directive.
</t>
  </si>
  <si>
    <t>5. Engage constructively in appropriate forums to improve the transparency of mineral revenues – including their management, distribution or spending – or of contractual provisions on a level-playing field basis, either individually or collectively through ICMM.</t>
  </si>
  <si>
    <t>6. Disclose all mineral development contracts granted or entered into from 1 January 2021 that they have signed with host governments, where such disclosure is not prohibited by law or regulation.
ICMM mineral development contracts disclosure requirement:
i. The full text of any contract, concession, production-sharing agreement or other agreement granted by, or entered into by, the government which provides the terms attached to the exploitation of mineral resources.
ii. The full text of any annex, addendum or rider which establishes details relevant to the exploitation rights described in (i) or the execution thereof.
iii. The full text of any alteration or amendment to the documents described in (i) and (ii).</t>
  </si>
  <si>
    <t>6. Mining Partnerships for Development (January 2010)</t>
  </si>
  <si>
    <t>Mining Partnerships for Development</t>
  </si>
  <si>
    <t>1. Either individually or collectively through ICMM publicly express their willingness to work in partnership with development agencies, host governments, civil society organisations, and local communities to enhance mining and metals’ contribution to social and economic development.</t>
  </si>
  <si>
    <t>BHP expresses its commitments to work in partnership through our Human Rights Policy Statement, Indigenous Peoples Policy Statement and social value framework, which emphasise collaboration with governments, civil society, development agencies and communities to enhance social and economic outcomes.
This commitment is operationalised through engagement strategies, participation in multi-stakeholder initiatives and operating in a manner consistent with international frameworks (including ICMM and the UN Global Compact), supporting aligned approaches to global development challenges.
For more information, see bhp.com/about/operating-ethically/social-value.
For our FY2026 performance, see BHP Annual Report 2026.</t>
  </si>
  <si>
    <t>2. For major investments in regions where socio-economic outcomes are highly uncertain or where there are significant opportunities to enhance such outcomes: (i) develop an understanding of the social and economic contribution of the project, including an analysis of the barriers that might weaken this contribution; and (ii) actively support or help develop partnerships or collaborations with other stakeholder groups with the aim of ensuring the project’s potential socio-economic contribution is realised.</t>
  </si>
  <si>
    <t xml:space="preserve">In relevant regions, including those with significant complexity (as applicable), BHP undertakes risk-based, structured due diligence to understand the social, economic and political contexts and barriers to development outcomes. BHP uses these insights to support and develop partnerships with governments, NGOs, and community organisations aimed at contributing to enhanced long-term development outcomes, aligned with the goals of our social value framework.
For more information, see bhp.com/about/operating-ethically/social-value and bhp.com/sustainability/communities
For our FY2026 performance, see BHP Annual Report 2026 OFR 9.7 Community, BHP Economic Contribution Report 2026 and this ESG Standards and Databook ‒ Community and Indigenous peoples tab. </t>
  </si>
  <si>
    <t>3. Review the relative success of their development partnerships and collaborations at suitable intervals and adapt these over time to ensure they continue to contribute to the overall goal of enhancing the social and economic contribution of mining.</t>
  </si>
  <si>
    <t xml:space="preserve">BHP reviews the effectiveness of partnerships and social investment initiatives through ongoing monitoring and evaluation processes. This includes regular reviews of partnership and investment goals and commitments, periodic perception surveys and relationship health surveys, including with Indigenous partners; and tracking of outcomes against baseline data and social value objectives. These processes enable adaptation of partnerships and initiatives over time to ensure continued relevance and effectiveness.
For more information, see bhp.com/about/operating-ethically/social-value and bhp.com/sustainability/communities
For our FY2026 performance, see BHP Annual Report 2026 OFR 9.7 Community, BHP Economic Contribution Report 2026, and this ESG Standards and Databook ‒ Community and Indigenous peoples tab. </t>
  </si>
  <si>
    <t>4. Provide an overview of their work on such partnerships, as appropriate, in their annual external reporting and communications.</t>
  </si>
  <si>
    <t xml:space="preserve">BHP reports on our partnerships in our annual reporting suite, which includes our Annual Report, Economic Contribution Report, Modern Slavery Statement and this ESG Standards and Databook. 
For more information, see bhp.com/investor-hub/reports-and-presentations/annual-report
</t>
  </si>
  <si>
    <t>7. Tailings Governance (December 2016)</t>
  </si>
  <si>
    <t>Tailings Governance</t>
  </si>
  <si>
    <t>1. Accountability, responsibility and competency: Accountabilities, responsibilities and associated competencies are defined to support appropriate identification and management of TSF risks.
• Accountability for the overall governance of TSFs resides with the owners and operators.
• Organisational structures and roles are established to support management of TSF risks and governance accountability.
• Communication processes are maintained to ensure that personnel understand their responsibilities. Training is conducted to maintain currency of knowledge and skills.
• Role competency and experience requirements are defined for critical roles within the established organisational structures.</t>
  </si>
  <si>
    <t>Information can be found at bhp.com/Tailings-storage-facilities – Tailings storage facilities governance and oversight; risk management; and BHP Tailings Storage Facility Policy Statement.</t>
  </si>
  <si>
    <t>2. Planning and resourcing: The financial and human resources needed to support continued TSF management and governance are maintained throughout a facility’s life cycle.
• TSF operating and capital costs, and human resource needs, are included in relevant business planning processes.
• Resources necessary to implement and maintain activities within this governance framework are provided.</t>
  </si>
  <si>
    <t>Information can be found at bhp.com/Tailings-storage-facilities – Tailings Storage Facility Policy Statement.</t>
  </si>
  <si>
    <t>3. Risk management: Risk management associated with TSFs includes risk identification, an appropriate control regime and the verification of control performance.
• Risk controls and their associated verification activities are identified based on failure modes and their associated consequences, and evaluated on a TSF-specific basis considering all phases of the TSF life cycle.
• Suitably qualified and experienced experts are involved in TSF risk identification and analysis, as well as in the development and review of effectiveness of the associated controls.
• Performance criteria are established for risk controls and their associated monitoring, internal reporting and verification activities.</t>
  </si>
  <si>
    <r>
      <rPr>
        <sz val="10"/>
        <color rgb="FF000000"/>
        <rFont val="Arial"/>
        <family val="2"/>
      </rPr>
      <t>BHP Annual Report 2026 OFR 6 How we manage risk</t>
    </r>
    <r>
      <rPr>
        <i/>
        <sz val="10"/>
        <color rgb="FF000000"/>
        <rFont val="Arial"/>
        <family val="2"/>
      </rPr>
      <t xml:space="preserve">
</t>
    </r>
    <r>
      <rPr>
        <sz val="10"/>
        <color rgb="FF000000"/>
        <rFont val="Arial"/>
        <family val="2"/>
      </rPr>
      <t>Information can be found at bhp.com in our GISTM Public Disclosure.
Information can also be found at bhp.com/Tailings-storage-facilities – Governance and oversight; risk management; and</t>
    </r>
    <r>
      <rPr>
        <sz val="10"/>
        <color rgb="FFFF0000"/>
        <rFont val="Arial"/>
        <family val="2"/>
      </rPr>
      <t xml:space="preserve"> </t>
    </r>
    <r>
      <rPr>
        <sz val="10"/>
        <color rgb="FF000000"/>
        <rFont val="Arial"/>
        <family val="2"/>
      </rPr>
      <t xml:space="preserve">BHP Tailings Storage Facility Policy Statement.
</t>
    </r>
  </si>
  <si>
    <t>4. Change management: Risks associated with potential changes are assessed, controlled and communicated to avoid inadvertently compromising TSF integrity.
• Processes are applied that involve the identification, assessment, control and communication of risks to TSF integrity arising from both internally driven and externally driven change, to avoid introducing uncertain, unacceptable, and/or unmanaged risks.
• Documents and records that support TSF planning, design, construction, operation, surveillance, management and governance are maintained and kept suitably current and accessible.</t>
  </si>
  <si>
    <t>BHP Annual Report 2026 OFR 6 How we manage risk
Information can be found at bhp.com in our GISTM Public Disclosure.
Information can also be found at bhp.com/Tailings-storage-facilities ‒ governance and oversight, and risk management.</t>
  </si>
  <si>
    <t>5. Emergency preparedness and response: Processes are in place to recognize and respond to impending failure of TSFs and mitigate the potential impacts arising from a potentially catastrophic failure.
• Action thresholds and their corresponding response to early warning signs of potential catastrophic failure are established.
• Emergency preparedness and response plans are established commensurate with potential failure consequences. Such plans specify roles, responsibilities and communication procedures.
• Emergency preparedness and response plans are periodically tested.</t>
  </si>
  <si>
    <t>Information can be found at bhp.com/Tailings-Storage-Facilities – Governance and oversight; and risk management.
Information can also be found at bhp.com in our GISTM Public Disclosure.</t>
  </si>
  <si>
    <t>6. Review and assurance: Internal and external review and assurance processes are in place so that controls for TSF risks can be comprehensively assessed and continually improved.
• Internal performance monitoring and inspections and internal and external reviews and assurance are conducted commensurate with consequences of TSF failure to evaluate and to continually improve the effectiveness of risk controls.
• Outcomes and actions arising from TSF review and assurance processes are recorded, reviewed, closed-out and communicated.
• Performance of risk management programs for TSFs is reported to executive management on a regular basis.</t>
  </si>
  <si>
    <t>Information can be found at bhp.com/Tailings-storage-facilities – Governance and oversight; and risk management.
Information can also be found at bhp.com in our GISTM Public Disclosure.</t>
  </si>
  <si>
    <t>8. Water Stewardship (January 2017)</t>
  </si>
  <si>
    <t>Water Stewardship</t>
  </si>
  <si>
    <t>1. Apply strong and transparent corporate water governance:
• Publicly disclose the company’s approach to water stewardship.
• Allocate clear responsibilities and accountabilities for water – from board and corporate to site levels.
• Integrate water considerations in business planning – including company strategy, life of asset and investment planning.
• Publicly report company water performance, material risks, opportunities and management response using consistent industry metrics and recognised approaches.</t>
  </si>
  <si>
    <t>Information on our approach to water stewardship can be found at bhp.com under Nature and environmental performance, including our Water Stewardship Position Statement.
Board and Group management oversight of nature-related matters, including water stewardship, is described in the Governance and oversight section of the Nature and environmental performance page at bhp.com.
Implementation responsibility is embedded within asset-level leadership, establishing clear accountability for water management and performance at site level.
BHP's water stewardship strategy is available at bhp.com/Nature and environmental performance.
Water considerations are integrated into business planning through our corporate alignment planning process, which guides the development of plans, targets and budgets to deliver the Group strategy. This includes incorporating projected water requirements, risks and opportunities into short-term planning and life of asset plans.
Our investment evaluation process incorporates water-related considerations through financial and social value metrics, including the non-economically quantifiable impact (NEQI) framework.
We publicly disclose water performance, risks and management responses through BHP Annual Report 2026, OFR 6 Risk factors and OFR 9.9 Nature and environmental performance, and at bhp.com under Nature and environmental performance; also via the Water and Water data by asset sections of this ESG Standards and Databook.</t>
  </si>
  <si>
    <t>2. Manage water at operations effectively:
• Maintain a water balance and understand how it relates to the cumulative impact of other users.
• Set context-relevant water targets or objectives for sites with material water-related risks.
• Proactively manage water quantity and quality to reduce potential socio-environmental impacts and realise opportunities.
• Ensure all employees have access to clean drinking water, gender-appropriate sanitation facilities and hygiene at their workplace.</t>
  </si>
  <si>
    <t>3. Collaborate to achieve responsible and sustainable water use:
• Identify, evaluate, and respond to catchment-level water-related risks and opportunities.
• Identify and engage proactively and inclusively with stakeholders that may influence or be affected by a site’s water use and discharge.
• Actively engage on external water governance issues, with governments, local authorities and other stakeholders, to support predictable, consistent and effective regulation that underpins integrated water resource management.
• Support water stewardship initiatives that promote better water use, effective catchment management and contribute to improved water security and sanitation.
• Actively engage on external water governance issues, with governments, local authorities and other stakeholders, to support predictable, consistent and effective regulation that underpins integrated water resource management.
• Support water stewardship initiatives that promote better water use, effective catchment management and contribute to improved water security and sanitation.</t>
  </si>
  <si>
    <t>9. Diversity, Equity and Inclusion (June 2023)</t>
  </si>
  <si>
    <t>Diversity, Equity and Inclusion</t>
  </si>
  <si>
    <t>1. Accelerate Action: In addition to our existing individual and collective actions, we will develop a roadmap for diversity, equity and inclusion that accelerates efforts to eliminate harmful behaviours from our workplaces and communities. The roadmap will outline the proximity and direction of our ambition, setting out key milestones to achieving our goals (see below). It will support the development and execution of actions that will contribute to positive social change. The roadmap will include the development of tools and resources and expand the scope of our already strong physical health and safety practices to address psychological wellbeing.</t>
  </si>
  <si>
    <r>
      <rPr>
        <sz val="10"/>
        <color rgb="FF000000"/>
        <rFont val="Arial"/>
        <family val="2"/>
      </rPr>
      <t xml:space="preserve">Achieved collectively through ICMM membership.
Under the </t>
    </r>
    <r>
      <rPr>
        <i/>
        <sz val="10"/>
        <color rgb="FF000000"/>
        <rFont val="Arial"/>
        <family val="2"/>
      </rPr>
      <t xml:space="preserve">Safe, inclusive and future-ready workforce </t>
    </r>
    <r>
      <rPr>
        <sz val="10"/>
        <color rgb="FF000000"/>
        <rFont val="Arial"/>
        <family val="2"/>
      </rPr>
      <t>pillar of our social value framework, we have set ourselves an aspirational goal of a thriving workforce that is safe, healthy, gender balanced at every level, culturally diverse and inclusive and skilled for the future. Our Inclusion Position Statement was also updated and published in January 2026.
See BHP Annual Report 2026 OFR 9.3 2030 goals and social value scorecard; OFR 9.4 People; OFR 9.5 Health; this ESG Standards and Databook - People tab; and our Inclusion Position Statement on bhp.com</t>
    </r>
  </si>
  <si>
    <t>2. Set Goals: We will set company goals, relevant to our operating contexts, to eliminate all forms of harassment and discriminatory behaviours, and improve diversity, equity and inclusion. Further, we will agree on a collective goal or goals aimed at creating workplaces and communities that better reflect the aspirations of society for diversity and inclusion. Recognising the many contextual and operating differences of our membership, these goals will focus on the systematic barriers to diversity, equity and inclusion that exist across the mining and metals industry. They will help drive and demonstrate progress.
Further, we commit to revising the goals as they are met in order to not only to sustain, but to drive ongoing progress</t>
  </si>
  <si>
    <r>
      <rPr>
        <sz val="10"/>
        <color rgb="FF000000"/>
        <rFont val="Arial"/>
        <family val="2"/>
      </rPr>
      <t xml:space="preserve">Achieved collectively through ICMM membership.
</t>
    </r>
    <r>
      <rPr>
        <strike/>
        <sz val="10"/>
        <color rgb="FF000000"/>
        <rFont val="Arial"/>
        <family val="2"/>
      </rPr>
      <t xml:space="preserve">
</t>
    </r>
    <r>
      <rPr>
        <sz val="10"/>
        <color rgb="FF000000"/>
        <rFont val="Arial"/>
        <family val="2"/>
      </rPr>
      <t xml:space="preserve">Under the </t>
    </r>
    <r>
      <rPr>
        <i/>
        <sz val="10"/>
        <color rgb="FF000000"/>
        <rFont val="Arial"/>
        <family val="2"/>
      </rPr>
      <t xml:space="preserve">Safe, inclusive and future-ready workforce </t>
    </r>
    <r>
      <rPr>
        <sz val="10"/>
        <color rgb="FF000000"/>
        <rFont val="Arial"/>
        <family val="2"/>
      </rPr>
      <t xml:space="preserve">pillar of our social value framework, we have set ourselves an aspirational goal of a thriving workforce that is safe, healthy, gender balanced at every level, culturally diverse and inclusive and skilled for the future.
</t>
    </r>
    <r>
      <rPr>
        <strike/>
        <sz val="10"/>
        <color rgb="FF000000"/>
        <rFont val="Arial"/>
        <family val="2"/>
      </rPr>
      <t xml:space="preserve">
</t>
    </r>
    <r>
      <rPr>
        <sz val="10"/>
        <color rgb="FF000000"/>
        <rFont val="Arial"/>
        <family val="2"/>
      </rPr>
      <t>See BHP Annual Report 2026 OFR 9.3 2030 goals and social value scorecard; OFR 9.4 People; OFR 9.5 Health; this ESG Standards and Databook - People tab; and our Inclusion Position Statement on bhp.com.</t>
    </r>
  </si>
  <si>
    <t>3. Increase Transparency: We will disclose our aggregated performance against our goals, such that it contributes to an appropriate depiction of mining’s impact, in accordance with the ICMM Social and Economic Reporting Framework, disaggregating data by gender and ethnicity where possible. In doing so, we will identify and report on areas in which we are not sufficiently progressing and ensure there is continued focus on them until we fulfil our commitment. This includes embedding objectives for diversity, equity, and inclusion into employee engagement, stakeholder consultation, reporting frameworks, and monitoring and evaluating our progress.</t>
  </si>
  <si>
    <t>Achieved collectively through ICMM membership.
We publicly disclose our performance.
See BHP Annual Report 2026 OFR 9.3 2030 goals and social value scorecard; OFR 9.4 People; OFR 9.5 Health; this ESG Standards and Databook - People tab and our Inclusion Position Statement on bhp.com.</t>
  </si>
  <si>
    <t>4. Collaborate for Greater Effect: We will seek the participation of people from underrepresented groups in the design of the actions set out above, as well as engaging majority groups as advocates. By working together as members and with industry associations, governments, communities, investors and others we will help find solutions to these pervasive challenges and contribute to broader industry and social cultural change.</t>
  </si>
  <si>
    <t>Achieved collectively through ICMM membership.
See also bhp.com/Sustainability/approach ‒ Engagement.</t>
  </si>
  <si>
    <t>Mineral Development Contract Disclosure</t>
  </si>
  <si>
    <t>ICMM member commitments in the 'Transparency of Mineral Revenues Position Statement' includes a requirement to:</t>
  </si>
  <si>
    <t>Disclose all mineral development contracts granted or entered into from 1 January 2021 that they have signed with host governments, where such disclosure is not prohibited by law or regulation.</t>
  </si>
  <si>
    <t>Members are encouraged to include contracts from before 2021.</t>
  </si>
  <si>
    <t>Region</t>
  </si>
  <si>
    <t>Asset</t>
  </si>
  <si>
    <t>BHP Operation/Project</t>
  </si>
  <si>
    <t>Contract details</t>
  </si>
  <si>
    <t>Type</t>
  </si>
  <si>
    <t>Host government</t>
  </si>
  <si>
    <t>Contract term</t>
  </si>
  <si>
    <t>Minerals Australia</t>
  </si>
  <si>
    <t>Copper South Australia</t>
  </si>
  <si>
    <t>Olympic Dam</t>
  </si>
  <si>
    <t>Roxby Downs (Indenture Ratification) Act 1982</t>
  </si>
  <si>
    <t>Operation</t>
  </si>
  <si>
    <t>State of South Australia</t>
  </si>
  <si>
    <t>Life of Project</t>
  </si>
  <si>
    <t>Nickel West</t>
  </si>
  <si>
    <t>Leinster</t>
  </si>
  <si>
    <t>Nickel (Agnew) Agreement Act 1974</t>
  </si>
  <si>
    <t>State of Western Australia</t>
  </si>
  <si>
    <t>Western Australia Iron Ore</t>
  </si>
  <si>
    <t>Area C</t>
  </si>
  <si>
    <t>Iron Ore (Mount Goldsworthy) Agreement Act 1964</t>
  </si>
  <si>
    <t>Eastern Ridge</t>
  </si>
  <si>
    <t>Iron Ore (Mount Newman) Agreement Act 1964</t>
  </si>
  <si>
    <t>Jimblebar</t>
  </si>
  <si>
    <t>Iron Ore (McCamey's Monster) Agreement Authorisation Act 1972</t>
  </si>
  <si>
    <t>Whaleback</t>
  </si>
  <si>
    <t>Yandi</t>
  </si>
  <si>
    <t>Iron Ore (Marillana Creek) Agreement Act 1991</t>
  </si>
  <si>
    <r>
      <t>Mining Standards compliance and progress</t>
    </r>
    <r>
      <rPr>
        <b/>
        <vertAlign val="superscript"/>
        <sz val="14"/>
        <rFont val="Arial"/>
        <family val="2"/>
      </rPr>
      <t>1</t>
    </r>
  </si>
  <si>
    <t>In FY2026, we continued our commitment to a number of responsible production and sourcing standards, which require self-assessment and third-party verification of management systems and performance at an asset, operation or facility level. These standards, such as the International Council on Mining and Metals (ICMM) Performance Expectations, Towards Sustainable Mining and The Copper Mark Criteria Guide, require disclosure of our performance against detailed requirements across a broad range of sustainability topics.</t>
  </si>
  <si>
    <r>
      <t>Status</t>
    </r>
    <r>
      <rPr>
        <b/>
        <vertAlign val="superscript"/>
        <sz val="10"/>
        <color theme="3"/>
        <rFont val="Arial"/>
        <family val="2"/>
      </rPr>
      <t>2</t>
    </r>
  </si>
  <si>
    <t>Operation(s)</t>
  </si>
  <si>
    <t>LME-listed brand</t>
  </si>
  <si>
    <t>Country</t>
  </si>
  <si>
    <r>
      <rPr>
        <b/>
        <sz val="10"/>
        <color rgb="FFEB5F0A"/>
        <rFont val="Arial"/>
        <family val="2"/>
      </rPr>
      <t>Copper Mark</t>
    </r>
    <r>
      <rPr>
        <b/>
        <vertAlign val="superscript"/>
        <sz val="10"/>
        <color rgb="FFEB5F0A"/>
        <rFont val="Arial"/>
        <family val="2"/>
      </rPr>
      <t>3</t>
    </r>
  </si>
  <si>
    <r>
      <t>ICMM</t>
    </r>
    <r>
      <rPr>
        <b/>
        <vertAlign val="superscript"/>
        <sz val="10"/>
        <color theme="3"/>
        <rFont val="Arial"/>
        <family val="2"/>
      </rPr>
      <t>4</t>
    </r>
  </si>
  <si>
    <r>
      <t>TSM</t>
    </r>
    <r>
      <rPr>
        <b/>
        <vertAlign val="superscript"/>
        <sz val="10"/>
        <color theme="3"/>
        <rFont val="Arial"/>
        <family val="2"/>
      </rPr>
      <t>5</t>
    </r>
  </si>
  <si>
    <r>
      <t>LME</t>
    </r>
    <r>
      <rPr>
        <b/>
        <vertAlign val="superscript"/>
        <sz val="9"/>
        <color theme="3"/>
        <rFont val="Arial"/>
        <family val="2"/>
      </rPr>
      <t>6</t>
    </r>
  </si>
  <si>
    <t>OLYDA</t>
  </si>
  <si>
    <t>Australia</t>
  </si>
  <si>
    <t>Accredited</t>
  </si>
  <si>
    <t>Complete</t>
  </si>
  <si>
    <t>Carrapateena</t>
  </si>
  <si>
    <t>Planning</t>
  </si>
  <si>
    <t>Prominent Hill</t>
  </si>
  <si>
    <t>ESOX</t>
  </si>
  <si>
    <t>Chile</t>
  </si>
  <si>
    <r>
      <rPr>
        <sz val="10"/>
        <color rgb="FF000000"/>
        <rFont val="Arial"/>
        <family val="2"/>
      </rPr>
      <t>Jansen potash project</t>
    </r>
    <r>
      <rPr>
        <vertAlign val="superscript"/>
        <sz val="10"/>
        <color rgb="FF000000"/>
        <rFont val="Arial"/>
        <family val="2"/>
      </rPr>
      <t>7</t>
    </r>
  </si>
  <si>
    <t xml:space="preserve">Jansen Stage 1 </t>
  </si>
  <si>
    <t>Canada</t>
  </si>
  <si>
    <t>Jansen Stage 2</t>
  </si>
  <si>
    <t>New South Wales Energy Coal</t>
  </si>
  <si>
    <t>Mt Arthur Coal</t>
  </si>
  <si>
    <t>Exempt</t>
  </si>
  <si>
    <t>Self-assessed</t>
  </si>
  <si>
    <t>Spence</t>
  </si>
  <si>
    <t>SPENCE</t>
  </si>
  <si>
    <t>Queensland Coal – BMA</t>
  </si>
  <si>
    <t>Broadmeadow</t>
  </si>
  <si>
    <t>Caval Ridge</t>
  </si>
  <si>
    <t>Goonyella Riverside</t>
  </si>
  <si>
    <t>Peak Downs</t>
  </si>
  <si>
    <t>Saraji</t>
  </si>
  <si>
    <t>Mining Area C</t>
  </si>
  <si>
    <t>Newman Operations</t>
  </si>
  <si>
    <t>South Flank</t>
  </si>
  <si>
    <t>1. For BHP operated assets. For non-operated joint ventures (NOJVs) refer to the relevant operator's website for more information. For the tailings public disclosure under the Global International Standard on Tailings Management (GISTM) see bhp.com/sustainability/tailings-storage-facilities</t>
  </si>
  <si>
    <r>
      <rPr>
        <sz val="10"/>
        <color rgb="FF000000"/>
        <rFont val="Arial"/>
        <family val="2"/>
      </rPr>
      <t xml:space="preserve">2. Planning – </t>
    </r>
    <r>
      <rPr>
        <i/>
        <sz val="10"/>
        <color rgb="FF000000"/>
        <rFont val="Arial"/>
        <family val="2"/>
      </rPr>
      <t>The standard is being evaluated for implementation</t>
    </r>
    <r>
      <rPr>
        <sz val="10"/>
        <color rgb="FF000000"/>
        <rFont val="Arial"/>
        <family val="2"/>
      </rPr>
      <t xml:space="preserve">. Planned – </t>
    </r>
    <r>
      <rPr>
        <i/>
        <sz val="10"/>
        <color rgb="FF000000"/>
        <rFont val="Arial"/>
        <family val="2"/>
      </rPr>
      <t>The standard has been scheduled for implementation</t>
    </r>
    <r>
      <rPr>
        <sz val="10"/>
        <color rgb="FF000000"/>
        <rFont val="Arial"/>
        <family val="2"/>
      </rPr>
      <t xml:space="preserve">. In progress – </t>
    </r>
    <r>
      <rPr>
        <i/>
        <sz val="10"/>
        <color rgb="FF000000"/>
        <rFont val="Arial"/>
        <family val="2"/>
      </rPr>
      <t>The standard is actively being implemented and progress is being tracked toward completion</t>
    </r>
    <r>
      <rPr>
        <sz val="10"/>
        <color rgb="FF000000"/>
        <rFont val="Arial"/>
        <family val="2"/>
      </rPr>
      <t xml:space="preserve">. Complete – </t>
    </r>
    <r>
      <rPr>
        <i/>
        <sz val="10"/>
        <color rgb="FF000000"/>
        <rFont val="Arial"/>
        <family val="2"/>
      </rPr>
      <t>The standard has been implemented with third-party verification undertaken</t>
    </r>
    <r>
      <rPr>
        <sz val="10"/>
        <color rgb="FF000000"/>
        <rFont val="Arial"/>
        <family val="2"/>
      </rPr>
      <t xml:space="preserve">. Self-assessed – The standard has been implemented without third-party verification. Accredited – </t>
    </r>
    <r>
      <rPr>
        <i/>
        <sz val="10"/>
        <color rgb="FF000000"/>
        <rFont val="Arial"/>
        <family val="2"/>
      </rPr>
      <t xml:space="preserve">The standard has been formally recognised or certified by a relevant external body.  </t>
    </r>
    <r>
      <rPr>
        <sz val="10"/>
        <color rgb="FF000000"/>
        <rFont val="Arial"/>
        <family val="2"/>
      </rPr>
      <t>Exempt – The asset has received an approved exemption from specific requirements of the standard.</t>
    </r>
  </si>
  <si>
    <t xml:space="preserve">3. Copper Mark assessments are conducted at the operated asset (site) level.
   </t>
  </si>
  <si>
    <t>4. International Council for Mining and Metals Performance Expectations (ICMM) assessments are conducted at the operated asset level.</t>
  </si>
  <si>
    <t>5. Toward Sustainable Mining (TSM) assessments are conducted at the facility level. For BHP this is considered equivalent to an operated asset.</t>
  </si>
  <si>
    <t>6. The London Metal Exchange (LME) Responsible Sourcing Requirements apply only for LME-listed brands and are based on the LME's Track A pathway covering the Joint Due Diligence Standard, ISO14001 and ISO45001 or equivalent.</t>
  </si>
  <si>
    <t>7. Jansen potash project is in project development phase and operating requirements do not apply for FY2026.</t>
  </si>
  <si>
    <r>
      <rPr>
        <b/>
        <sz val="14"/>
        <color rgb="FF000000"/>
        <rFont val="Arial"/>
        <family val="2"/>
      </rPr>
      <t xml:space="preserve">Climate Action 100+ Net Zero Company Benchmark (NZCB) </t>
    </r>
    <r>
      <rPr>
        <b/>
        <sz val="14"/>
        <rFont val="Arial"/>
        <family val="2"/>
      </rPr>
      <t>2.3</t>
    </r>
    <r>
      <rPr>
        <b/>
        <sz val="14"/>
        <color rgb="FF000000"/>
        <rFont val="Arial"/>
        <family val="2"/>
      </rPr>
      <t xml:space="preserve"> Disclosure Framework</t>
    </r>
  </si>
  <si>
    <t>Indicators and sub-indicators</t>
  </si>
  <si>
    <t>Our approach</t>
  </si>
  <si>
    <t>Net zero GHG emissions by 2050 (or sooner) ambition</t>
  </si>
  <si>
    <r>
      <rPr>
        <b/>
        <sz val="8"/>
        <rFont val="Arial"/>
        <family val="2"/>
      </rPr>
      <t xml:space="preserve">Sub-indicator 1.1 
</t>
    </r>
    <r>
      <rPr>
        <sz val="8"/>
        <rFont val="Arial"/>
        <family val="2"/>
      </rPr>
      <t xml:space="preserve">The company has set an ambition to achieve net zero GHG emissions by 2050 or sooner.
</t>
    </r>
    <r>
      <rPr>
        <b/>
        <sz val="8"/>
        <rFont val="Arial"/>
        <family val="2"/>
      </rPr>
      <t>Metric (a):</t>
    </r>
    <r>
      <rPr>
        <sz val="8"/>
        <rFont val="Arial"/>
        <family val="2"/>
      </rPr>
      <t xml:space="preserve"> The company has made a qualitative net zero GHG emissions ambition statement that explicitly includes at least 95% of its Scope 1 and 2 emissions. 
</t>
    </r>
    <r>
      <rPr>
        <b/>
        <sz val="8"/>
        <rFont val="Arial"/>
        <family val="2"/>
      </rPr>
      <t>Metric (b):</t>
    </r>
    <r>
      <rPr>
        <sz val="8"/>
        <rFont val="Arial"/>
        <family val="2"/>
      </rPr>
      <t xml:space="preserve"> The company’s net zero GHG emissions ambition covers the most relevant Scope 3 GHG emissions categories for the company’s sector (where assessed).</t>
    </r>
  </si>
  <si>
    <r>
      <t>1.1 (a) and (b). BHP Annual Report 2026, OFR 9.10 Climate change ‒ Operational GHG emissions; Value chain GHG emissions. BHP Annual Report 2026, Sustainability Report</t>
    </r>
    <r>
      <rPr>
        <sz val="8"/>
        <color rgb="FFFF0000"/>
        <rFont val="Arial"/>
        <family val="2"/>
      </rPr>
      <t xml:space="preserve"> </t>
    </r>
    <r>
      <rPr>
        <sz val="8"/>
        <color rgb="FF000000"/>
        <rFont val="Arial"/>
        <family val="2"/>
      </rPr>
      <t xml:space="preserve">2 </t>
    </r>
    <r>
      <rPr>
        <i/>
        <sz val="8"/>
        <color rgb="FF000000"/>
        <rFont val="Arial"/>
        <family val="2"/>
      </rPr>
      <t>Performance against our operational and value chain GHG emissions targets and goals</t>
    </r>
    <r>
      <rPr>
        <sz val="8"/>
        <color rgb="FF000000"/>
        <rFont val="Arial"/>
        <family val="2"/>
      </rPr>
      <t xml:space="preserve"> and 5 </t>
    </r>
    <r>
      <rPr>
        <i/>
        <sz val="8"/>
        <color rgb="FF000000"/>
        <rFont val="Arial"/>
        <family val="2"/>
      </rPr>
      <t>Metrics and targets.</t>
    </r>
  </si>
  <si>
    <t>Long-term (2036–2050) GHG reduction target(s)</t>
  </si>
  <si>
    <r>
      <t xml:space="preserve">2.1. BHP Annual Report 2026, OFR 9.10 Climate change ‒ Operational GHG emissions; Value chain GHG emissions. BHP Annual Report 2026, Sustainability Report 2 </t>
    </r>
    <r>
      <rPr>
        <i/>
        <sz val="8"/>
        <color rgb="FF000000"/>
        <rFont val="Arial"/>
        <family val="2"/>
      </rPr>
      <t>Performance against our operational and value chain GHG emissions targets</t>
    </r>
    <r>
      <rPr>
        <sz val="8"/>
        <color rgb="FF000000"/>
        <rFont val="Arial"/>
        <family val="2"/>
      </rPr>
      <t xml:space="preserve"> </t>
    </r>
    <r>
      <rPr>
        <i/>
        <sz val="8"/>
        <color rgb="FF000000"/>
        <rFont val="Arial"/>
        <family val="2"/>
      </rPr>
      <t>and goals</t>
    </r>
    <r>
      <rPr>
        <sz val="8"/>
        <color rgb="FF000000"/>
        <rFont val="Arial"/>
        <family val="2"/>
      </rPr>
      <t xml:space="preserve"> and 5 </t>
    </r>
    <r>
      <rPr>
        <i/>
        <sz val="8"/>
        <color rgb="FF000000"/>
        <rFont val="Arial"/>
        <family val="2"/>
      </rPr>
      <t>Metrics and targets</t>
    </r>
    <r>
      <rPr>
        <sz val="8"/>
        <color rgb="FF000000"/>
        <rFont val="Arial"/>
        <family val="2"/>
      </rPr>
      <t>.</t>
    </r>
  </si>
  <si>
    <r>
      <rPr>
        <b/>
        <sz val="8"/>
        <rFont val="Arial"/>
        <family val="2"/>
      </rPr>
      <t xml:space="preserve">Sub-indicator 2.1 
</t>
    </r>
    <r>
      <rPr>
        <sz val="8"/>
        <rFont val="Arial"/>
        <family val="2"/>
      </rPr>
      <t xml:space="preserve">The company has set a target to reduce its GHG emissions. </t>
    </r>
  </si>
  <si>
    <r>
      <rPr>
        <b/>
        <sz val="8"/>
        <rFont val="Arial"/>
        <family val="2"/>
      </rPr>
      <t xml:space="preserve">Sub-indicator 2.2 
</t>
    </r>
    <r>
      <rPr>
        <sz val="8"/>
        <rFont val="Arial"/>
        <family val="2"/>
      </rPr>
      <t xml:space="preserve">The company's long-term (2036 to 2050) GHG reduction target covers at least 95% of its Scope 1 and 2 emissions and the most relevant Scope 3 emissions (where applicable).
</t>
    </r>
    <r>
      <rPr>
        <b/>
        <sz val="8"/>
        <rFont val="Arial"/>
        <family val="2"/>
      </rPr>
      <t xml:space="preserve">
Metric (a)</t>
    </r>
    <r>
      <rPr>
        <sz val="8"/>
        <rFont val="Arial"/>
        <family val="2"/>
      </rPr>
      <t xml:space="preserve">: The company has specified that this target covers at least 95% of its total Scope 1 and 2 emissions.
</t>
    </r>
    <r>
      <rPr>
        <b/>
        <sz val="8"/>
        <rFont val="Arial"/>
        <family val="2"/>
      </rPr>
      <t>Metric (b)</t>
    </r>
    <r>
      <rPr>
        <sz val="8"/>
        <rFont val="Arial"/>
        <family val="2"/>
      </rPr>
      <t>: Where assessed, the company’s Scope 3 GHG emissions target covers at least the most relevant Scope 3 emissions categories for the sector, and the company has published the methodology used to establish the Scope 3 target.</t>
    </r>
  </si>
  <si>
    <r>
      <t xml:space="preserve">2.2. (a) and (b). BHP Annual Report 2026, OFR 9.10 Climate change ‒ Operational GHG emissions; Value chain GHG emissions. BHP Annual Report 2026, Sustainability Report 2 </t>
    </r>
    <r>
      <rPr>
        <i/>
        <sz val="8"/>
        <color rgb="FF000000"/>
        <rFont val="Arial"/>
        <family val="2"/>
      </rPr>
      <t xml:space="preserve">Performance against our operational and value chain GHG emissions targets and goals </t>
    </r>
    <r>
      <rPr>
        <sz val="8"/>
        <color rgb="FF000000"/>
        <rFont val="Arial"/>
        <family val="2"/>
      </rPr>
      <t xml:space="preserve">and 5 </t>
    </r>
    <r>
      <rPr>
        <i/>
        <sz val="8"/>
        <color rgb="FF000000"/>
        <rFont val="Arial"/>
        <family val="2"/>
      </rPr>
      <t>Metrics and targets.</t>
    </r>
  </si>
  <si>
    <r>
      <rPr>
        <b/>
        <sz val="8"/>
        <rFont val="Arial"/>
        <family val="2"/>
      </rPr>
      <t xml:space="preserve">Sub-indicator 2.3
</t>
    </r>
    <r>
      <rPr>
        <sz val="8"/>
        <rFont val="Arial"/>
        <family val="2"/>
      </rPr>
      <t>The company’s last disclosed carbon intensity OR targeted carbon intensity OR the company’s expected carbon intensity derived from its GHG target is aligned with or below the relevant sector trajectory needed to achieve the Paris Agreement goal of limiting global temperature increase to 1.5°C.</t>
    </r>
  </si>
  <si>
    <t>2.3. CA100+ NZCB latest assessment, available at climateaction100.org/company/bhp/</t>
  </si>
  <si>
    <t>Medium-term (2031–2035) GHG reduction target(s)</t>
  </si>
  <si>
    <r>
      <rPr>
        <b/>
        <sz val="8"/>
        <rFont val="Arial"/>
        <family val="2"/>
      </rPr>
      <t xml:space="preserve">Sub-indicator 3.1 
</t>
    </r>
    <r>
      <rPr>
        <sz val="8"/>
        <rFont val="Arial"/>
        <family val="2"/>
      </rPr>
      <t>The company has set a medium-term target for reducing its GHG emissions in the period between 2031 and 2035.</t>
    </r>
  </si>
  <si>
    <t>3.1. BHP does not have a target applicable to this time period.</t>
  </si>
  <si>
    <r>
      <rPr>
        <b/>
        <sz val="8"/>
        <rFont val="Arial"/>
        <family val="2"/>
      </rPr>
      <t xml:space="preserve">Sub-indicator 3.2 
</t>
    </r>
    <r>
      <rPr>
        <sz val="8"/>
        <rFont val="Arial"/>
        <family val="2"/>
      </rPr>
      <t xml:space="preserve">The company's medium-term (2031 to 2035) GHG reduction target covers at least 95% of its Scope 1 and 2 emissions and the most relevant Scope 3 emissions (where applicable).
</t>
    </r>
    <r>
      <rPr>
        <b/>
        <sz val="8"/>
        <rFont val="Arial"/>
        <family val="2"/>
      </rPr>
      <t>Metric (a)</t>
    </r>
    <r>
      <rPr>
        <sz val="8"/>
        <rFont val="Arial"/>
        <family val="2"/>
      </rPr>
      <t xml:space="preserve">: The company has specified that its medium term GHG reduction target covers at least 95% of its total Scope 1 and 2 emissions.
</t>
    </r>
    <r>
      <rPr>
        <b/>
        <sz val="8"/>
        <rFont val="Arial"/>
        <family val="2"/>
      </rPr>
      <t>Metric (b)</t>
    </r>
    <r>
      <rPr>
        <sz val="8"/>
        <rFont val="Arial"/>
        <family val="2"/>
      </rPr>
      <t xml:space="preserve">: The company’s medium-term Scope 3 GHG reduction target covers at least the most relevant Scope 3 emissions categories for its sector and the company has published the methodology used to establish its Scope 3 target (where applicable).
</t>
    </r>
  </si>
  <si>
    <t>3.2 (a) and (b). BHP does not have a target applicable to this time period.</t>
  </si>
  <si>
    <r>
      <rPr>
        <b/>
        <sz val="8"/>
        <rFont val="Arial"/>
        <family val="2"/>
      </rPr>
      <t xml:space="preserve">Sub-indicator 3.3   </t>
    </r>
    <r>
      <rPr>
        <sz val="8"/>
        <rFont val="Arial"/>
        <family val="2"/>
      </rPr>
      <t xml:space="preserve">                                                                    
The company’s last disclosed carbon intensity OR its short-term targeted carbon intensity target OR the company’s expected carbon intensity derived from its medium-term GHG reduction target is aligned with or below the relevant sector trajectory in 2035, needed to achieve the Paris Agreement goal of limiting global temperature increase to 1.5°C.</t>
    </r>
  </si>
  <si>
    <t>3.3. CA100+ NZCB latest assessment, available at climateaction100.org/company/bhp/</t>
  </si>
  <si>
    <t>Short-term (up to 2030) GHG reduction target(s)</t>
  </si>
  <si>
    <r>
      <rPr>
        <sz val="8"/>
        <color rgb="FF000000"/>
        <rFont val="Arial"/>
        <family val="2"/>
      </rPr>
      <t>BHP Annual Report 2026, OFR 9.10 Climate change ‒</t>
    </r>
    <r>
      <rPr>
        <sz val="8"/>
        <color rgb="FFFF0000"/>
        <rFont val="Arial"/>
        <family val="2"/>
      </rPr>
      <t xml:space="preserve"> </t>
    </r>
    <r>
      <rPr>
        <sz val="8"/>
        <color rgb="FF000000"/>
        <rFont val="Arial"/>
        <family val="2"/>
      </rPr>
      <t xml:space="preserve">Operational GHG emissions; Value chain GHG emissions.
BHP Annual Report 2026, Sustainability Report 2 </t>
    </r>
    <r>
      <rPr>
        <i/>
        <sz val="8"/>
        <color rgb="FF000000"/>
        <rFont val="Arial"/>
        <family val="2"/>
      </rPr>
      <t>Performance against our operational and value chain GHG emissions targets and goals</t>
    </r>
    <r>
      <rPr>
        <sz val="8"/>
        <color rgb="FF000000"/>
        <rFont val="Arial"/>
        <family val="2"/>
      </rPr>
      <t xml:space="preserve"> and 5 </t>
    </r>
    <r>
      <rPr>
        <i/>
        <sz val="8"/>
        <color rgb="FF000000"/>
        <rFont val="Arial"/>
        <family val="2"/>
      </rPr>
      <t>Metrics and targets</t>
    </r>
    <r>
      <rPr>
        <sz val="8"/>
        <color rgb="FF000000"/>
        <rFont val="Arial"/>
        <family val="2"/>
      </rPr>
      <t>.</t>
    </r>
  </si>
  <si>
    <r>
      <rPr>
        <b/>
        <sz val="8"/>
        <rFont val="Arial"/>
        <family val="2"/>
      </rPr>
      <t>Sub-indicator 4.1</t>
    </r>
    <r>
      <rPr>
        <sz val="8"/>
        <rFont val="Arial"/>
        <family val="2"/>
      </rPr>
      <t xml:space="preserve">                                                                       
The company has set a short-term target for reducing its GHG emissions in the period up to 2030.
</t>
    </r>
  </si>
  <si>
    <r>
      <rPr>
        <b/>
        <sz val="8"/>
        <rFont val="Arial"/>
        <family val="2"/>
      </rPr>
      <t xml:space="preserve">Sub-indicator 4.2                                                                        
</t>
    </r>
    <r>
      <rPr>
        <sz val="8"/>
        <rFont val="Arial"/>
        <family val="2"/>
      </rPr>
      <t xml:space="preserve">The company’s short-term (up to 2030) GHG reduction target covers at least 95% of its Scope 1 and 2 emissions and the most relevant Scope 3 emissions (where applicable).
</t>
    </r>
    <r>
      <rPr>
        <b/>
        <sz val="8"/>
        <rFont val="Arial"/>
        <family val="2"/>
      </rPr>
      <t xml:space="preserve">Metric (a): </t>
    </r>
    <r>
      <rPr>
        <sz val="8"/>
        <rFont val="Arial"/>
        <family val="2"/>
      </rPr>
      <t xml:space="preserve">The company has specified that its short-term GHG reduction target covers at least 95% of its total Scope 1 and 2 emissions.
</t>
    </r>
    <r>
      <rPr>
        <b/>
        <sz val="8"/>
        <rFont val="Arial"/>
        <family val="2"/>
      </rPr>
      <t>Metric (b):</t>
    </r>
    <r>
      <rPr>
        <sz val="8"/>
        <rFont val="Arial"/>
        <family val="2"/>
      </rPr>
      <t xml:space="preserve"> The company’s short-term Scope 3 GHG reduction target covers at least the most relevant Scope 3 emissions categories for its sector and the company has published the methodology used to establish its Scope 3 target (where applicable).
</t>
    </r>
  </si>
  <si>
    <r>
      <t>4.2.(a) and (b). BHP Annual Report 2026, OFR 9.10 Climate change ‒ Operational GHG emissions; Value chain GHG emissions. 
BHP Annual Report 2026, Sustainability Report</t>
    </r>
    <r>
      <rPr>
        <sz val="8"/>
        <color rgb="FFFF0000"/>
        <rFont val="Arial"/>
        <family val="2"/>
      </rPr>
      <t xml:space="preserve"> </t>
    </r>
    <r>
      <rPr>
        <sz val="8"/>
        <color rgb="FF000000"/>
        <rFont val="Arial"/>
        <family val="2"/>
      </rPr>
      <t xml:space="preserve">2 </t>
    </r>
    <r>
      <rPr>
        <i/>
        <sz val="8"/>
        <color rgb="FF000000"/>
        <rFont val="Arial"/>
        <family val="2"/>
      </rPr>
      <t>Performance against our operational and value chain GHG emissions targets and goals</t>
    </r>
    <r>
      <rPr>
        <sz val="8"/>
        <color rgb="FF000000"/>
        <rFont val="Arial"/>
        <family val="2"/>
      </rPr>
      <t xml:space="preserve"> and 5 </t>
    </r>
    <r>
      <rPr>
        <i/>
        <sz val="8"/>
        <color rgb="FF000000"/>
        <rFont val="Arial"/>
        <family val="2"/>
      </rPr>
      <t>Metrics and targets</t>
    </r>
    <r>
      <rPr>
        <sz val="8"/>
        <color rgb="FF000000"/>
        <rFont val="Arial"/>
        <family val="2"/>
      </rPr>
      <t>.</t>
    </r>
  </si>
  <si>
    <r>
      <rPr>
        <b/>
        <sz val="8"/>
        <rFont val="Arial"/>
        <family val="2"/>
      </rPr>
      <t xml:space="preserve">Sub-indicator 4.3                                                                        
</t>
    </r>
    <r>
      <rPr>
        <sz val="8"/>
        <rFont val="Arial"/>
        <family val="2"/>
      </rPr>
      <t xml:space="preserve">The company’s last disclosed carbon intensity OR the company’s expected carbon intensity derived from its short-term GHG reduction target is aligned with or below the relevant sector trajectory in 2030, needed to achieve the Paris Agreement goal of limiting global temperature increase to 1.5°C. </t>
    </r>
  </si>
  <si>
    <r>
      <rPr>
        <sz val="8"/>
        <color theme="1"/>
        <rFont val="Arial"/>
        <family val="2"/>
      </rPr>
      <t xml:space="preserve">4.3. </t>
    </r>
    <r>
      <rPr>
        <sz val="8"/>
        <color rgb="FF000000"/>
        <rFont val="Arial"/>
        <family val="2"/>
      </rPr>
      <t>CA100+ NZCB latest assessment, available at climateaction100.org/company/bhp/</t>
    </r>
  </si>
  <si>
    <t>Decarbonisation strategy</t>
  </si>
  <si>
    <r>
      <t xml:space="preserve">5.1. (a), (b), (c) (d) (e) BHP Annual Report 2026, Sustainability Report 2 </t>
    </r>
    <r>
      <rPr>
        <i/>
        <sz val="8"/>
        <color rgb="FF000000"/>
        <rFont val="Arial"/>
        <family val="2"/>
      </rPr>
      <t>Performance against our operational and value chain GHG emissions targets and goal and</t>
    </r>
    <r>
      <rPr>
        <sz val="8"/>
        <color rgb="FF000000"/>
        <rFont val="Arial"/>
        <family val="2"/>
      </rPr>
      <t xml:space="preserve"> </t>
    </r>
    <r>
      <rPr>
        <i/>
        <sz val="8"/>
        <color rgb="FF000000"/>
        <rFont val="Arial"/>
        <family val="2"/>
      </rPr>
      <t>5 Metrics and targets</t>
    </r>
    <r>
      <rPr>
        <sz val="8"/>
        <color rgb="FF000000"/>
        <rFont val="Arial"/>
        <family val="2"/>
      </rPr>
      <t xml:space="preserve">. 
BHP Annual Report 2026, Sustainability Report, 3 </t>
    </r>
    <r>
      <rPr>
        <i/>
        <sz val="8"/>
        <color rgb="FF000000"/>
        <rFont val="Arial"/>
        <family val="2"/>
      </rPr>
      <t xml:space="preserve">Strategy for managing climate‑related risks and opportunities . </t>
    </r>
    <r>
      <rPr>
        <sz val="8"/>
        <color rgb="FF000000"/>
        <rFont val="Arial"/>
        <family val="2"/>
      </rPr>
      <t>Carbon credits disclosure in BHP Annual Report 2026, Sustainability Report</t>
    </r>
    <r>
      <rPr>
        <sz val="8"/>
        <color theme="1"/>
        <rFont val="Arial"/>
        <family val="2"/>
      </rPr>
      <t xml:space="preserve"> 5 </t>
    </r>
    <r>
      <rPr>
        <i/>
        <sz val="8"/>
        <color theme="1"/>
        <rFont val="Arial"/>
        <family val="2"/>
      </rPr>
      <t>Metrics and target</t>
    </r>
    <r>
      <rPr>
        <sz val="8"/>
        <color theme="1"/>
        <rFont val="Arial"/>
        <family val="2"/>
      </rPr>
      <t>s.</t>
    </r>
    <r>
      <rPr>
        <i/>
        <sz val="8"/>
        <color rgb="FF000000"/>
        <rFont val="Arial"/>
        <family val="2"/>
      </rPr>
      <t xml:space="preserve">
</t>
    </r>
    <r>
      <rPr>
        <sz val="8"/>
        <color rgb="FF000000"/>
        <rFont val="Arial"/>
        <family val="2"/>
      </rPr>
      <t xml:space="preserve">
5.1. (e) Carbon credits and offsetting, available at bhp.com/climate</t>
    </r>
  </si>
  <si>
    <r>
      <rPr>
        <b/>
        <sz val="8"/>
        <color rgb="FF000000"/>
        <rFont val="Arial"/>
        <family val="2"/>
      </rPr>
      <t>Sub-indicator 5.1</t>
    </r>
    <r>
      <rPr>
        <sz val="8"/>
        <color rgb="FF000000"/>
        <rFont val="Arial"/>
        <family val="2"/>
      </rPr>
      <t xml:space="preserve"> 
The company has a decarbonisation strategy that explains how it intends to meet its GHG reduction targets. 
</t>
    </r>
    <r>
      <rPr>
        <b/>
        <sz val="8"/>
        <color rgb="FF000000"/>
        <rFont val="Arial"/>
        <family val="2"/>
      </rPr>
      <t xml:space="preserve">Metric (a): </t>
    </r>
    <r>
      <rPr>
        <sz val="8"/>
        <color rgb="FF000000"/>
        <rFont val="Arial"/>
        <family val="2"/>
      </rPr>
      <t xml:space="preserve">The company identifies the set of actions it intends to take to achieve its Scope 1 and 2 GHG reduction targets over the targeted timeframes. These actions clearly refer to the main sources of the company’s GHG emissions. 
</t>
    </r>
    <r>
      <rPr>
        <b/>
        <sz val="8"/>
        <color rgb="FF000000"/>
        <rFont val="Arial"/>
        <family val="2"/>
      </rPr>
      <t xml:space="preserve">Metric (b): </t>
    </r>
    <r>
      <rPr>
        <sz val="8"/>
        <color rgb="FF000000"/>
        <rFont val="Arial"/>
        <family val="2"/>
      </rPr>
      <t xml:space="preserve">The company identifies the set of actions it intends to take to achieve its Scope 3 GHG reduction targets over the targeted timeframes (where assessed). These actions clearly refer to the main sources of the company’s GHG emissions. 
</t>
    </r>
    <r>
      <rPr>
        <b/>
        <sz val="8"/>
        <color rgb="FF000000"/>
        <rFont val="Arial"/>
        <family val="2"/>
      </rPr>
      <t xml:space="preserve">Metric (c): </t>
    </r>
    <r>
      <rPr>
        <sz val="8"/>
        <color rgb="FF000000"/>
        <rFont val="Arial"/>
        <family val="2"/>
      </rPr>
      <t xml:space="preserve">The company quantifies the contribution of individual decarbonisation levers to achieving its Scope 1 and 2 GHG reduction targets. 
</t>
    </r>
    <r>
      <rPr>
        <b/>
        <sz val="8"/>
        <color rgb="FF000000"/>
        <rFont val="Arial"/>
        <family val="2"/>
      </rPr>
      <t>Metric (d):</t>
    </r>
    <r>
      <rPr>
        <sz val="8"/>
        <color rgb="FF000000"/>
        <rFont val="Arial"/>
        <family val="2"/>
      </rPr>
      <t xml:space="preserve"> The company quantifies the contribution of individual decarbonisation levers to achieving its Scope 3 GHG reduction targets where assessed (e.g. changing technology or product mix, supply chain measures). 
</t>
    </r>
    <r>
      <rPr>
        <b/>
        <sz val="8"/>
        <color rgb="FF000000"/>
        <rFont val="Arial"/>
        <family val="2"/>
      </rPr>
      <t xml:space="preserve">Metric (e): </t>
    </r>
    <r>
      <rPr>
        <sz val="8"/>
        <color rgb="FF000000"/>
        <rFont val="Arial"/>
        <family val="2"/>
      </rPr>
      <t xml:space="preserve">If the company chooses to employ offsetting and negative emissions technologies to meet its GHG reduction targets over the targeted timeframes, it discloses the quantity of offsets, type of offsets, offset certification and the negative emissions technologies it is planning to use.
</t>
    </r>
  </si>
  <si>
    <r>
      <rPr>
        <b/>
        <sz val="8"/>
        <color rgb="FF000000"/>
        <rFont val="Arial"/>
        <family val="2"/>
      </rPr>
      <t>Sub-indicator 5.2</t>
    </r>
    <r>
      <rPr>
        <sz val="8"/>
        <color rgb="FF000000"/>
        <rFont val="Arial"/>
        <family val="2"/>
      </rPr>
      <t xml:space="preserve"> 
The company’s decarbonisation strategy specifies the role of climate solutions (i.e. technologies and products that will enable the economy to decarbonise). 
</t>
    </r>
    <r>
      <rPr>
        <b/>
        <sz val="8"/>
        <color rgb="FF000000"/>
        <rFont val="Arial"/>
        <family val="2"/>
      </rPr>
      <t xml:space="preserve">Metric (a): </t>
    </r>
    <r>
      <rPr>
        <sz val="8"/>
        <color rgb="FF000000"/>
        <rFont val="Arial"/>
        <family val="2"/>
      </rPr>
      <t xml:space="preserve">The company discloses revenue from OR production volumes of climate solutions in the last year and discloses their share of overall revenue or production volumes. 
</t>
    </r>
    <r>
      <rPr>
        <b/>
        <sz val="8"/>
        <color rgb="FF000000"/>
        <rFont val="Arial"/>
        <family val="2"/>
      </rPr>
      <t xml:space="preserve">Metric (b): </t>
    </r>
    <r>
      <rPr>
        <sz val="8"/>
        <color rgb="FF000000"/>
        <rFont val="Arial"/>
        <family val="2"/>
      </rPr>
      <t>The company has set a future-looking target for revenue generated from OR production volumes of climate solutions as a share of overall revenue or production volumes.</t>
    </r>
  </si>
  <si>
    <t>Capital allocation</t>
  </si>
  <si>
    <r>
      <rPr>
        <b/>
        <sz val="8"/>
        <rFont val="Arial"/>
        <family val="2"/>
      </rPr>
      <t xml:space="preserve">Sub-indicator 6.1    </t>
    </r>
    <r>
      <rPr>
        <sz val="8"/>
        <rFont val="Arial"/>
        <family val="2"/>
      </rPr>
      <t xml:space="preserve">                                                                    
The company is working to decarbonise its capital expenditures.
</t>
    </r>
    <r>
      <rPr>
        <b/>
        <sz val="8"/>
        <rFont val="Arial"/>
        <family val="2"/>
      </rPr>
      <t>Metric (a):</t>
    </r>
    <r>
      <rPr>
        <sz val="8"/>
        <rFont val="Arial"/>
        <family val="2"/>
      </rPr>
      <t xml:space="preserve"> The company explicitly states that it has phased out or is planning to phase out capital expenditure in new unabated carbon-intensive assets or products by a specified year.
</t>
    </r>
    <r>
      <rPr>
        <b/>
        <sz val="8"/>
        <rFont val="Arial"/>
        <family val="2"/>
      </rPr>
      <t>Metric (b):</t>
    </r>
    <r>
      <rPr>
        <sz val="8"/>
        <rFont val="Arial"/>
        <family val="2"/>
      </rPr>
      <t xml:space="preserve"> The company discloses the stated value of its capital expenditure that is going towards unabated carbon-intensive assets or products.
</t>
    </r>
  </si>
  <si>
    <r>
      <rPr>
        <b/>
        <sz val="8"/>
        <color rgb="FF000000"/>
        <rFont val="Arial"/>
        <family val="2"/>
      </rPr>
      <t xml:space="preserve">Sub-indicator 6.2     </t>
    </r>
    <r>
      <rPr>
        <sz val="8"/>
        <color rgb="FF000000"/>
        <rFont val="Arial"/>
        <family val="2"/>
      </rPr>
      <t xml:space="preserve">                                                                    
The company explains how it intends to invest in climate solutions (i.e. technologies and products that will enable the economy to decarbonise).
</t>
    </r>
    <r>
      <rPr>
        <b/>
        <sz val="8"/>
        <color rgb="FF000000"/>
        <rFont val="Arial"/>
        <family val="2"/>
      </rPr>
      <t>Metric (a):</t>
    </r>
    <r>
      <rPr>
        <sz val="8"/>
        <color rgb="FF000000"/>
        <rFont val="Arial"/>
        <family val="2"/>
      </rPr>
      <t xml:space="preserve"> The company discloses the stated value of its capital expenditure allocated towards climate solutions in the last reporting year.
</t>
    </r>
    <r>
      <rPr>
        <b/>
        <sz val="8"/>
        <color rgb="FF000000"/>
        <rFont val="Arial"/>
        <family val="2"/>
      </rPr>
      <t xml:space="preserve">Metric (b): </t>
    </r>
    <r>
      <rPr>
        <sz val="8"/>
        <color rgb="FF000000"/>
        <rFont val="Arial"/>
        <family val="2"/>
      </rPr>
      <t xml:space="preserve">The company discloses the stated value of its capital expenditure that it intends to allocate towards climate solutions in the future.
</t>
    </r>
  </si>
  <si>
    <t>Climate policy engagement</t>
  </si>
  <si>
    <r>
      <rPr>
        <sz val="8"/>
        <color theme="1"/>
        <rFont val="Arial"/>
        <family val="2"/>
      </rPr>
      <t>7.1. (a), (b) and (c).BHP's Climate Policy Principles are available at bhp.com/sustainability/climate-change/advocacy-on-climate-policy</t>
    </r>
    <r>
      <rPr>
        <sz val="8"/>
        <color rgb="FFFF0000"/>
        <rFont val="Arial"/>
        <family val="2"/>
      </rPr>
      <t xml:space="preserve">
</t>
    </r>
    <r>
      <rPr>
        <sz val="8"/>
        <color theme="1"/>
        <rFont val="Arial"/>
        <family val="2"/>
      </rPr>
      <t>BHP's Industry Association Reviews are available at bhp.com/about/operating-ethically/industry-associations</t>
    </r>
  </si>
  <si>
    <r>
      <rPr>
        <b/>
        <sz val="8"/>
        <rFont val="Arial"/>
        <family val="2"/>
      </rPr>
      <t xml:space="preserve">Sub-indicator 7.1 
</t>
    </r>
    <r>
      <rPr>
        <sz val="8"/>
        <rFont val="Arial"/>
        <family val="2"/>
      </rPr>
      <t xml:space="preserve">The company commits to conducting its policy engagement activities in accordance with the goals of the Paris Agreement.
</t>
    </r>
    <r>
      <rPr>
        <b/>
        <sz val="8"/>
        <rFont val="Arial"/>
        <family val="2"/>
      </rPr>
      <t xml:space="preserve">
Metric (a): </t>
    </r>
    <r>
      <rPr>
        <sz val="8"/>
        <rFont val="Arial"/>
        <family val="2"/>
      </rPr>
      <t xml:space="preserve">The company has a specific public commitment/position statement to conduct all of its lobbying in line with the goals of the Paris Agreement.
</t>
    </r>
    <r>
      <rPr>
        <b/>
        <sz val="8"/>
        <rFont val="Arial"/>
        <family val="2"/>
      </rPr>
      <t xml:space="preserve">Metric (b): </t>
    </r>
    <r>
      <rPr>
        <sz val="8"/>
        <rFont val="Arial"/>
        <family val="2"/>
      </rPr>
      <t xml:space="preserve">The company commits to advocate for Paris-aligned lobbying within the trade associations of which it is a member.
</t>
    </r>
    <r>
      <rPr>
        <b/>
        <sz val="8"/>
        <rFont val="Arial"/>
        <family val="2"/>
      </rPr>
      <t xml:space="preserve">Metric (c): </t>
    </r>
    <r>
      <rPr>
        <sz val="8"/>
        <rFont val="Arial"/>
        <family val="2"/>
      </rPr>
      <t xml:space="preserve">The company’s public commitment/position statement to conduct all of its lobbying in line with the objectives of the Paris Agreement specifies the goal of restricting global temperature rise to 1.5⁰C above preindustrial levels.
</t>
    </r>
  </si>
  <si>
    <r>
      <rPr>
        <b/>
        <sz val="8"/>
        <color rgb="FF000000"/>
        <rFont val="Arial"/>
        <family val="2"/>
      </rPr>
      <t>Sub-indicator 7.2</t>
    </r>
    <r>
      <rPr>
        <sz val="8"/>
        <color rgb="FF000000"/>
        <rFont val="Arial"/>
        <family val="2"/>
      </rPr>
      <t xml:space="preserve"> 
The company reviews its own and its trade associations’ climate policy engagement positions/activities.
</t>
    </r>
    <r>
      <rPr>
        <b/>
        <sz val="8"/>
        <color rgb="FF000000"/>
        <rFont val="Arial"/>
        <family val="2"/>
      </rPr>
      <t xml:space="preserve">
Metric (a)</t>
    </r>
    <r>
      <rPr>
        <sz val="8"/>
        <color rgb="FF000000"/>
        <rFont val="Arial"/>
        <family val="2"/>
      </rPr>
      <t xml:space="preserve">:  The company publishes a review of its climate policy positions’ alignment with the Paris Agreement and discloses how it has advocated for these positions through its climate policy engagement activities.
</t>
    </r>
    <r>
      <rPr>
        <b/>
        <sz val="8"/>
        <color rgb="FF000000"/>
        <rFont val="Arial"/>
        <family val="2"/>
      </rPr>
      <t>Metric (b):</t>
    </r>
    <r>
      <rPr>
        <sz val="8"/>
        <color rgb="FF000000"/>
        <rFont val="Arial"/>
        <family val="2"/>
      </rPr>
      <t xml:space="preserve"> The company publishes a review of its trade associations’ climate positions/alignment with the Paris Agreement and discloses what actions it took as a result. 
</t>
    </r>
  </si>
  <si>
    <t>7.2. (a) and (b) BHP's Climate Policy Principles are available at bhp.com/sustainability/climate-change/advocacy-on-climate-policy
BHP's Industry Association Reviews are available at bhp.com/about/operating-ethically/industry-associations</t>
  </si>
  <si>
    <t>Climate governance</t>
  </si>
  <si>
    <r>
      <rPr>
        <sz val="8"/>
        <color theme="1"/>
        <rFont val="Arial"/>
        <family val="2"/>
      </rPr>
      <t xml:space="preserve">8.1. (a) and (b). BHP Annual Report 2026, Sustainability Report, 6 </t>
    </r>
    <r>
      <rPr>
        <i/>
        <sz val="8"/>
        <color theme="1"/>
        <rFont val="Arial"/>
        <family val="2"/>
      </rPr>
      <t>Governance.</t>
    </r>
    <r>
      <rPr>
        <sz val="8"/>
        <color rgb="FFFF0000"/>
        <rFont val="Arial"/>
        <family val="2"/>
      </rPr>
      <t xml:space="preserve">
</t>
    </r>
    <r>
      <rPr>
        <sz val="8"/>
        <color theme="1"/>
        <rFont val="Arial"/>
        <family val="2"/>
      </rPr>
      <t xml:space="preserve">
BHP Annual Report 2026 Corporate Governance Statement.</t>
    </r>
  </si>
  <si>
    <r>
      <rPr>
        <b/>
        <sz val="8"/>
        <rFont val="Arial"/>
        <family val="2"/>
      </rPr>
      <t>Sub-indicator 8.1</t>
    </r>
    <r>
      <rPr>
        <sz val="8"/>
        <rFont val="Arial"/>
        <family val="2"/>
      </rPr>
      <t xml:space="preserve"> 
The company’s board has clear oversight of climate change.
</t>
    </r>
    <r>
      <rPr>
        <b/>
        <sz val="8"/>
        <rFont val="Arial"/>
        <family val="2"/>
      </rPr>
      <t xml:space="preserve">
Metric (a)</t>
    </r>
    <r>
      <rPr>
        <sz val="8"/>
        <rFont val="Arial"/>
        <family val="2"/>
      </rPr>
      <t xml:space="preserve">: The company discloses evidence of Board or Board committee oversight of the management of climate change risks.
</t>
    </r>
    <r>
      <rPr>
        <b/>
        <sz val="8"/>
        <rFont val="Arial"/>
        <family val="2"/>
      </rPr>
      <t>Metric (b)</t>
    </r>
    <r>
      <rPr>
        <sz val="8"/>
        <rFont val="Arial"/>
        <family val="2"/>
      </rPr>
      <t xml:space="preserve">: The company has named a position at the Board level with responsibility for climate change.
</t>
    </r>
  </si>
  <si>
    <r>
      <rPr>
        <b/>
        <sz val="8"/>
        <rFont val="Arial"/>
        <family val="2"/>
      </rPr>
      <t>Sub-indicator 8.2</t>
    </r>
    <r>
      <rPr>
        <sz val="8"/>
        <rFont val="Arial"/>
        <family val="2"/>
      </rPr>
      <t xml:space="preserve"> 
The company’s executive remuneration scheme incorporates climate change performance elements.
</t>
    </r>
    <r>
      <rPr>
        <b/>
        <sz val="8"/>
        <rFont val="Arial"/>
        <family val="2"/>
      </rPr>
      <t xml:space="preserve">
Metric (a):</t>
    </r>
    <r>
      <rPr>
        <sz val="8"/>
        <rFont val="Arial"/>
        <family val="2"/>
      </rPr>
      <t xml:space="preserve"> The company’s CEO and/or at least one other senior executive’s remuneration arrangements specifically incorporate climate change performance as a Key Performance Indicator determining performance-linked compensation (references to ‘ESG’ or ‘sustainability performance’ are insufficient).
</t>
    </r>
    <r>
      <rPr>
        <b/>
        <sz val="8"/>
        <rFont val="Arial"/>
        <family val="2"/>
      </rPr>
      <t>Metric (b)</t>
    </r>
    <r>
      <rPr>
        <sz val="8"/>
        <rFont val="Arial"/>
        <family val="2"/>
      </rPr>
      <t xml:space="preserve">: The company’s CEO and/or at least one other senior executive’s remuneration arrangements incorporate progress towards achieving the company’s GHG reduction targets as a Key Performance Indicator determining performance-linked compensation.
</t>
    </r>
  </si>
  <si>
    <t xml:space="preserve">8.2. (a) and (b). BHP Annual Report 2026, Remuneration Report. </t>
  </si>
  <si>
    <r>
      <rPr>
        <b/>
        <sz val="8"/>
        <rFont val="Arial"/>
        <family val="2"/>
      </rPr>
      <t>Sub-indicator 8.3</t>
    </r>
    <r>
      <rPr>
        <sz val="8"/>
        <rFont val="Arial"/>
        <family val="2"/>
      </rPr>
      <t xml:space="preserve"> 
The Board has sufficient capabilities/competencies to assess and manage climate-related risks and opportunities.
</t>
    </r>
    <r>
      <rPr>
        <b/>
        <sz val="8"/>
        <rFont val="Arial"/>
        <family val="2"/>
      </rPr>
      <t xml:space="preserve">
Metric (a):</t>
    </r>
    <r>
      <rPr>
        <sz val="8"/>
        <rFont val="Arial"/>
        <family val="2"/>
      </rPr>
      <t xml:space="preserve"> The company has assessed its Board’s competencies with respect to managing climate risks and opportunities and disclosed the results of this assessment.
</t>
    </r>
    <r>
      <rPr>
        <b/>
        <sz val="8"/>
        <rFont val="Arial"/>
        <family val="2"/>
      </rPr>
      <t>Metric (b):</t>
    </r>
    <r>
      <rPr>
        <sz val="8"/>
        <rFont val="Arial"/>
        <family val="2"/>
      </rPr>
      <t xml:space="preserve"> The company provides details on the criteria it uses to assess its Board's competencies with respect to managing climate risks and opportunities, and the measures it is taking to enhance these competencies.
</t>
    </r>
  </si>
  <si>
    <r>
      <t xml:space="preserve">8.3. (a), (b). BHP Annual Report 2026, Sustainability Report, 6 </t>
    </r>
    <r>
      <rPr>
        <i/>
        <sz val="8"/>
        <color theme="1"/>
        <rFont val="Arial"/>
        <family val="2"/>
      </rPr>
      <t>Governance.</t>
    </r>
    <r>
      <rPr>
        <sz val="8"/>
        <color theme="1"/>
        <rFont val="Arial"/>
        <family val="2"/>
      </rPr>
      <t xml:space="preserve">
BHP Annual Report 2026, Corporate Governance Statement.</t>
    </r>
  </si>
  <si>
    <t>Just transition</t>
  </si>
  <si>
    <r>
      <t xml:space="preserve">9.1. (a), (b) and (c). BHP Annual Report 2026, Sustainability Report, 3 </t>
    </r>
    <r>
      <rPr>
        <i/>
        <sz val="8"/>
        <rFont val="Arial"/>
        <family val="2"/>
      </rPr>
      <t>Strategy for managing climate-related risks and opportunities</t>
    </r>
    <r>
      <rPr>
        <sz val="8"/>
        <rFont val="Arial"/>
        <family val="2"/>
      </rPr>
      <t>.
BHP's Equitable change and transition principles are available at bhp.com/sustainability/climate-change/equitable-change-and-transition
BHP's Communities webpage is available at bhp.com/sustainability/communities/local-communities</t>
    </r>
  </si>
  <si>
    <r>
      <rPr>
        <b/>
        <sz val="8"/>
        <rFont val="Arial"/>
        <family val="2"/>
      </rPr>
      <t>Sub-indicator 9.1</t>
    </r>
    <r>
      <rPr>
        <sz val="8"/>
        <rFont val="Arial"/>
        <family val="2"/>
      </rPr>
      <t xml:space="preserve">      
The company has committed to the principles of a Just Transition. 
</t>
    </r>
    <r>
      <rPr>
        <b/>
        <sz val="8"/>
        <rFont val="Arial"/>
        <family val="2"/>
      </rPr>
      <t>Metric (a):</t>
    </r>
    <r>
      <rPr>
        <sz val="8"/>
        <rFont val="Arial"/>
        <family val="2"/>
      </rPr>
      <t xml:space="preserve"> The company has committed to decarbonise in line with defined Just Transition principles, recognising the social impacts of its decarbonisation efforts. 
</t>
    </r>
    <r>
      <rPr>
        <b/>
        <sz val="8"/>
        <rFont val="Arial"/>
        <family val="2"/>
      </rPr>
      <t>Metric (b):</t>
    </r>
    <r>
      <rPr>
        <sz val="8"/>
        <rFont val="Arial"/>
        <family val="2"/>
      </rPr>
      <t xml:space="preserve"> The company has committed to retain, retrain, redeploy and/or compensate workers affected by its decarbonisation efforts. 
</t>
    </r>
    <r>
      <rPr>
        <b/>
        <sz val="8"/>
        <rFont val="Arial"/>
        <family val="2"/>
      </rPr>
      <t>Metric (c):</t>
    </r>
    <r>
      <rPr>
        <sz val="8"/>
        <rFont val="Arial"/>
        <family val="2"/>
      </rPr>
      <t xml:space="preserve"> The company has committed that new projects associated with its decarbonisation efforts are developed in consultation with affected communities and, where relevant, with their Free, Prior and Informed Consent. </t>
    </r>
  </si>
  <si>
    <r>
      <rPr>
        <b/>
        <sz val="8"/>
        <rFont val="Arial"/>
        <family val="2"/>
      </rPr>
      <t xml:space="preserve">Sub-indicator 9.2
</t>
    </r>
    <r>
      <rPr>
        <sz val="8"/>
        <rFont val="Arial"/>
        <family val="2"/>
      </rPr>
      <t xml:space="preserve">The company has disclosed how it is planning for and monitoring progress towards a Just Transition.
</t>
    </r>
    <r>
      <rPr>
        <b/>
        <sz val="8"/>
        <rFont val="Arial"/>
        <family val="2"/>
      </rPr>
      <t xml:space="preserve">
Metric (a):</t>
    </r>
    <r>
      <rPr>
        <sz val="8"/>
        <rFont val="Arial"/>
        <family val="2"/>
      </rPr>
      <t xml:space="preserve"> The company has developed a Just Transition plan for how it aims to support workers and communities negatively affected by its decarbonisation efforts.
</t>
    </r>
    <r>
      <rPr>
        <b/>
        <sz val="8"/>
        <rFont val="Arial"/>
        <family val="2"/>
      </rPr>
      <t>Metric (b):</t>
    </r>
    <r>
      <rPr>
        <sz val="8"/>
        <rFont val="Arial"/>
        <family val="2"/>
      </rPr>
      <t xml:space="preserve"> The company’s Just Transition plan was developed in consultation with workers, communities and other key stakeholders affected by its decarbonisation efforts.
</t>
    </r>
    <r>
      <rPr>
        <b/>
        <sz val="8"/>
        <rFont val="Arial"/>
        <family val="2"/>
      </rPr>
      <t>Metric (c):</t>
    </r>
    <r>
      <rPr>
        <sz val="8"/>
        <rFont val="Arial"/>
        <family val="2"/>
      </rPr>
      <t xml:space="preserve"> The company discloses the quantified Key Performance Indicators it uses to track its progress towards the objectives of its Just Transition plan.
</t>
    </r>
  </si>
  <si>
    <t>9.2. (a), (b), (c) BHP's Equitable change and transition principles are available at bhp.com/sustainability/climate-change/equitable-change-and-transition
BHP's Communities webpage is available at bhp.com/sustainability/communities/local-communities</t>
  </si>
  <si>
    <t>Historical GHG emissions reductions</t>
  </si>
  <si>
    <r>
      <rPr>
        <b/>
        <sz val="8"/>
        <rFont val="Arial"/>
        <family val="2"/>
      </rPr>
      <t xml:space="preserve">Sub-indicator 10.1 
</t>
    </r>
    <r>
      <rPr>
        <sz val="8"/>
        <rFont val="Arial"/>
        <family val="2"/>
      </rPr>
      <t xml:space="preserve">The company’s historical emissions intensity is decreasing. 
</t>
    </r>
    <r>
      <rPr>
        <b/>
        <sz val="8"/>
        <rFont val="Arial"/>
        <family val="2"/>
      </rPr>
      <t xml:space="preserve">Metric (a): </t>
    </r>
    <r>
      <rPr>
        <sz val="8"/>
        <rFont val="Arial"/>
        <family val="2"/>
      </rPr>
      <t xml:space="preserve">The company’s GHG emissions intensity has decreased in the past year relative to the previous year. 
</t>
    </r>
    <r>
      <rPr>
        <b/>
        <sz val="8"/>
        <rFont val="Arial"/>
        <family val="2"/>
      </rPr>
      <t xml:space="preserve">Metric (b): </t>
    </r>
    <r>
      <rPr>
        <sz val="8"/>
        <rFont val="Arial"/>
        <family val="2"/>
      </rPr>
      <t xml:space="preserve">The company’s GHG emissions intensity has decreased over the past three years 
</t>
    </r>
    <r>
      <rPr>
        <b/>
        <sz val="8"/>
        <rFont val="Arial"/>
        <family val="2"/>
      </rPr>
      <t xml:space="preserve">Metric (c): </t>
    </r>
    <r>
      <rPr>
        <sz val="8"/>
        <rFont val="Arial"/>
        <family val="2"/>
      </rPr>
      <t xml:space="preserve">The company’s GHG emissions intensity is currently aligned or converging with a credible 1.5°C pathway for its sector, based on its rate of reduction across the past three years. 
</t>
    </r>
  </si>
  <si>
    <r>
      <rPr>
        <b/>
        <sz val="8"/>
        <rFont val="Arial"/>
        <family val="2"/>
      </rPr>
      <t xml:space="preserve">Sub-indicator 10.2
</t>
    </r>
    <r>
      <rPr>
        <sz val="8"/>
        <rFont val="Arial"/>
        <family val="2"/>
      </rPr>
      <t xml:space="preserve">The company’s absolute historical emissions are decreasing.
</t>
    </r>
    <r>
      <rPr>
        <b/>
        <sz val="8"/>
        <rFont val="Arial"/>
        <family val="2"/>
      </rPr>
      <t xml:space="preserve">Metric (a): </t>
    </r>
    <r>
      <rPr>
        <sz val="8"/>
        <rFont val="Arial"/>
        <family val="2"/>
      </rPr>
      <t xml:space="preserve">The company’s absolute Scope 1 and 2 GHG emissions have decreased in the past year relative to the previous year. 
</t>
    </r>
    <r>
      <rPr>
        <b/>
        <sz val="8"/>
        <rFont val="Arial"/>
        <family val="2"/>
      </rPr>
      <t xml:space="preserve">Metric (b): </t>
    </r>
    <r>
      <rPr>
        <sz val="8"/>
        <rFont val="Arial"/>
        <family val="2"/>
      </rPr>
      <t xml:space="preserve"> The company’s absolute Scope 1 and 2 GHG emissions have decreased over the past three years</t>
    </r>
  </si>
  <si>
    <t xml:space="preserve">Safety performance data </t>
  </si>
  <si>
    <t>Data in italics indicates that data has been restated since it was reported in the ESG Standards and Databook 2025. Due to the lag nature of incident reporting and subsequent verification, final results may vary post reporting.</t>
  </si>
  <si>
    <t>Regional summary for FY2026</t>
  </si>
  <si>
    <t>per million hours worked</t>
  </si>
  <si>
    <t>Employee fatalities</t>
  </si>
  <si>
    <t>Contractor 
fatalities</t>
  </si>
  <si>
    <r>
      <rPr>
        <b/>
        <sz val="8"/>
        <color rgb="FFFFFFFF"/>
        <rFont val="Arial"/>
        <family val="2"/>
      </rPr>
      <t>Employee total recordable injury frequency (TRIF)</t>
    </r>
    <r>
      <rPr>
        <b/>
        <vertAlign val="superscript"/>
        <sz val="8"/>
        <color rgb="FFFFFFFF"/>
        <rFont val="Arial"/>
        <family val="2"/>
      </rPr>
      <t>2</t>
    </r>
  </si>
  <si>
    <r>
      <rPr>
        <b/>
        <sz val="8"/>
        <color rgb="FFFFFFFF"/>
        <rFont val="Arial"/>
        <family val="2"/>
      </rPr>
      <t>Contractor 
TRIF</t>
    </r>
    <r>
      <rPr>
        <b/>
        <vertAlign val="superscript"/>
        <sz val="8"/>
        <color rgb="FFFFFFFF"/>
        <rFont val="Arial"/>
        <family val="2"/>
      </rPr>
      <t>2</t>
    </r>
  </si>
  <si>
    <r>
      <rPr>
        <b/>
        <sz val="8"/>
        <color rgb="FFFFFFFF"/>
        <rFont val="Arial"/>
        <family val="2"/>
      </rPr>
      <t>Employee 
high potential injury 
frequency</t>
    </r>
    <r>
      <rPr>
        <b/>
        <vertAlign val="superscript"/>
        <sz val="8"/>
        <color rgb="FFFFFFFF"/>
        <rFont val="Arial"/>
        <family val="2"/>
      </rPr>
      <t>2</t>
    </r>
  </si>
  <si>
    <r>
      <rPr>
        <b/>
        <sz val="8"/>
        <color rgb="FFFFFFFF"/>
        <rFont val="Arial"/>
        <family val="2"/>
      </rPr>
      <t>Contractor 
high potential injury 
frequency</t>
    </r>
    <r>
      <rPr>
        <b/>
        <vertAlign val="superscript"/>
        <sz val="8"/>
        <color rgb="FFFFFFFF"/>
        <rFont val="Arial"/>
        <family val="2"/>
      </rPr>
      <t>2</t>
    </r>
  </si>
  <si>
    <t xml:space="preserve">  
 </t>
  </si>
  <si>
    <t>Asia</t>
  </si>
  <si>
    <t>Europe</t>
  </si>
  <si>
    <t>North America</t>
  </si>
  <si>
    <t>South America</t>
  </si>
  <si>
    <t>Total</t>
  </si>
  <si>
    <t>Injury rates for FY2026</t>
  </si>
  <si>
    <t>SASB basis – per 200,000 hours worked</t>
  </si>
  <si>
    <t>Employees</t>
  </si>
  <si>
    <t>Contractors</t>
  </si>
  <si>
    <r>
      <rPr>
        <b/>
        <sz val="8"/>
        <color rgb="FF000000"/>
        <rFont val="Arial"/>
        <family val="2"/>
      </rPr>
      <t>Total recordable injury frequency</t>
    </r>
    <r>
      <rPr>
        <b/>
        <vertAlign val="superscript"/>
        <sz val="8"/>
        <color rgb="FF000000"/>
        <rFont val="Arial"/>
        <family val="2"/>
      </rPr>
      <t>1</t>
    </r>
  </si>
  <si>
    <t>Per 200,000 hours worked</t>
  </si>
  <si>
    <r>
      <t>High potential injury frequency</t>
    </r>
    <r>
      <rPr>
        <b/>
        <vertAlign val="superscript"/>
        <sz val="8"/>
        <color rgb="FF000000"/>
        <rFont val="Arial"/>
        <family val="2"/>
      </rPr>
      <t>1</t>
    </r>
  </si>
  <si>
    <r>
      <rPr>
        <b/>
        <sz val="8"/>
        <color rgb="FF000000"/>
        <rFont val="Arial"/>
        <family val="2"/>
      </rPr>
      <t>High consequence injury frequency</t>
    </r>
    <r>
      <rPr>
        <b/>
        <vertAlign val="superscript"/>
        <sz val="8"/>
        <color rgb="FF000000"/>
        <rFont val="Arial"/>
        <family val="2"/>
      </rPr>
      <t>1</t>
    </r>
  </si>
  <si>
    <t>Number of recordable work-related injuries</t>
  </si>
  <si>
    <t>Number of high consequence work-related injuries</t>
  </si>
  <si>
    <t>Number of hours worked</t>
  </si>
  <si>
    <r>
      <t>Total recordable injury frequency, high potential injuries and high potential injury frequency</t>
    </r>
    <r>
      <rPr>
        <b/>
        <vertAlign val="superscript"/>
        <sz val="11"/>
        <color rgb="FF000000"/>
        <rFont val="Arial"/>
        <family val="2"/>
      </rPr>
      <t>3</t>
    </r>
  </si>
  <si>
    <t>Year</t>
  </si>
  <si>
    <r>
      <rPr>
        <b/>
        <sz val="8"/>
        <color rgb="FFFFFFFF"/>
        <rFont val="Arial"/>
        <family val="2"/>
      </rPr>
      <t>Total recordable injury frequency (TRIF)</t>
    </r>
    <r>
      <rPr>
        <b/>
        <vertAlign val="superscript"/>
        <sz val="8"/>
        <color rgb="FFFFFFFF"/>
        <rFont val="Arial"/>
        <family val="2"/>
      </rPr>
      <t>2</t>
    </r>
  </si>
  <si>
    <t>% change</t>
  </si>
  <si>
    <t>High potential injury (HPI)</t>
  </si>
  <si>
    <r>
      <rPr>
        <b/>
        <sz val="8"/>
        <color rgb="FFFFFFFF"/>
        <rFont val="Arial"/>
        <family val="2"/>
      </rPr>
      <t>High potential injury frequency (HPIF)</t>
    </r>
    <r>
      <rPr>
        <b/>
        <vertAlign val="superscript"/>
        <sz val="8"/>
        <color rgb="FFFFFFFF"/>
        <rFont val="Arial"/>
        <family val="2"/>
      </rPr>
      <t>2</t>
    </r>
  </si>
  <si>
    <t>FY2026</t>
  </si>
  <si>
    <t>FY2025</t>
  </si>
  <si>
    <t>FY2024</t>
  </si>
  <si>
    <t>FY2023</t>
  </si>
  <si>
    <t>FY2022</t>
  </si>
  <si>
    <t xml:space="preserve">1. Frequency rate based on number of employee or contractor injuries (either high potential injuries (HPIs) or total recordable injuries (TRIs)) per 200,000 hours worked.						</t>
  </si>
  <si>
    <t>2. Frequency rate based on number of employee or contractor injuries (either HPIs or TRIs) per 1 million hours worked.</t>
  </si>
  <si>
    <t>3. Historical data updated to reflect current data due to continued QA/QC practices, including rounding, reallocation of exposure hours and updated event classifications.</t>
  </si>
  <si>
    <r>
      <t>People performance data FY2026</t>
    </r>
    <r>
      <rPr>
        <b/>
        <vertAlign val="superscript"/>
        <sz val="14"/>
        <color theme="1"/>
        <rFont val="Arial"/>
        <family val="2"/>
      </rPr>
      <t>1,2</t>
    </r>
  </si>
  <si>
    <t>Workforce data and diversity by region for FY2026</t>
  </si>
  <si>
    <t>Number and % of employees</t>
  </si>
  <si>
    <t>Average number and
% of contractors</t>
  </si>
  <si>
    <t>Employees by gender number and %</t>
  </si>
  <si>
    <t>Male</t>
  </si>
  <si>
    <t>Male %</t>
  </si>
  <si>
    <t>Female</t>
  </si>
  <si>
    <t>Female %</t>
  </si>
  <si>
    <t>&lt;0.1</t>
  </si>
  <si>
    <t>Employees by category and diversity for FY2026</t>
  </si>
  <si>
    <t> </t>
  </si>
  <si>
    <t> Gender</t>
  </si>
  <si>
    <t>Region </t>
  </si>
  <si>
    <t>Employment category</t>
  </si>
  <si>
    <t>% of Total</t>
  </si>
  <si>
    <t xml:space="preserve">Male </t>
  </si>
  <si>
    <t xml:space="preserve">Female </t>
  </si>
  <si>
    <t>Asia </t>
  </si>
  <si>
    <t>Australia </t>
  </si>
  <si>
    <t>Europe </t>
  </si>
  <si>
    <t>North America </t>
  </si>
  <si>
    <t>South America </t>
  </si>
  <si>
    <t>Full time</t>
  </si>
  <si>
    <t>Part time</t>
  </si>
  <si>
    <t>Fixed term full time</t>
  </si>
  <si>
    <t>Fixed term part time</t>
  </si>
  <si>
    <t>Casual</t>
  </si>
  <si>
    <t>Gender</t>
  </si>
  <si>
    <t>Gender %</t>
  </si>
  <si>
    <t>Age group %</t>
  </si>
  <si>
    <t>Category</t>
  </si>
  <si>
    <t>Under 30</t>
  </si>
  <si>
    <t>30–39</t>
  </si>
  <si>
    <t>40–49</t>
  </si>
  <si>
    <t>50+</t>
  </si>
  <si>
    <t>Senior leaders</t>
  </si>
  <si>
    <t>Managers</t>
  </si>
  <si>
    <t>Supervisory and professional</t>
  </si>
  <si>
    <t xml:space="preserve">Operators and general support </t>
  </si>
  <si>
    <t>Indigenous employment for FY2026</t>
  </si>
  <si>
    <t>Location</t>
  </si>
  <si>
    <t>Period</t>
  </si>
  <si>
    <t>Target %</t>
  </si>
  <si>
    <t>30 June 2026 %</t>
  </si>
  <si>
    <t>Minerals Americas operations employees in Chile</t>
  </si>
  <si>
    <t>By the end of FY2025</t>
  </si>
  <si>
    <t>Minerals Australia operations employees in Australia</t>
  </si>
  <si>
    <t>By the end of FY2027</t>
  </si>
  <si>
    <t>Minerals Americas potash operations employees in Canada</t>
  </si>
  <si>
    <t>By the end of FY2026</t>
  </si>
  <si>
    <t>New hires for FY2026</t>
  </si>
  <si>
    <t>Age group</t>
  </si>
  <si>
    <t xml:space="preserve">Region </t>
  </si>
  <si>
    <t>Over 50</t>
  </si>
  <si>
    <t>Employee new hires</t>
  </si>
  <si>
    <t>New hires %</t>
  </si>
  <si>
    <t>Turnover for FY2026</t>
  </si>
  <si>
    <t>Number of employees</t>
  </si>
  <si>
    <t>Turnover %</t>
  </si>
  <si>
    <r>
      <t>Employee parental leave for FY2026</t>
    </r>
    <r>
      <rPr>
        <b/>
        <vertAlign val="superscript"/>
        <sz val="11"/>
        <color theme="1"/>
        <rFont val="Arial"/>
        <family val="2"/>
      </rPr>
      <t>3</t>
    </r>
  </si>
  <si>
    <r>
      <t>Employee parental leave for FY2025</t>
    </r>
    <r>
      <rPr>
        <b/>
        <vertAlign val="superscript"/>
        <sz val="11"/>
        <color theme="1"/>
        <rFont val="Arial"/>
        <family val="2"/>
      </rPr>
      <t>3</t>
    </r>
  </si>
  <si>
    <t>By gender</t>
  </si>
  <si>
    <t>Parental leave</t>
  </si>
  <si>
    <t>Due to return</t>
  </si>
  <si>
    <t>Return to work</t>
  </si>
  <si>
    <t>Return rate %</t>
  </si>
  <si>
    <t>Returned and Retained</t>
  </si>
  <si>
    <t>Retention rate %</t>
  </si>
  <si>
    <t xml:space="preserve">  
 </t>
  </si>
  <si>
    <r>
      <t>Employee regular performance discussion records for FY2026</t>
    </r>
    <r>
      <rPr>
        <b/>
        <vertAlign val="superscript"/>
        <sz val="11"/>
        <color theme="1"/>
        <rFont val="Arial"/>
        <family val="2"/>
      </rPr>
      <t>4</t>
    </r>
    <r>
      <rPr>
        <b/>
        <sz val="11"/>
        <color theme="1"/>
        <rFont val="Arial"/>
        <family val="2"/>
      </rPr>
      <t xml:space="preserve"> </t>
    </r>
  </si>
  <si>
    <r>
      <rPr>
        <b/>
        <sz val="11"/>
        <color rgb="FF000000"/>
        <rFont val="Arial"/>
        <family val="2"/>
      </rPr>
      <t>Employee regular performance discussion records by region for FY2026</t>
    </r>
    <r>
      <rPr>
        <b/>
        <vertAlign val="superscript"/>
        <sz val="11"/>
        <color rgb="FF000000"/>
        <rFont val="Arial"/>
        <family val="2"/>
      </rPr>
      <t>4</t>
    </r>
  </si>
  <si>
    <t xml:space="preserve">Overall % </t>
  </si>
  <si>
    <t>Senior leaders </t>
  </si>
  <si>
    <t>Managers </t>
  </si>
  <si>
    <t>Supervisory and professional </t>
  </si>
  <si>
    <t>Operators and general support  </t>
  </si>
  <si>
    <r>
      <t>People leader gender composition for FY2026</t>
    </r>
    <r>
      <rPr>
        <b/>
        <vertAlign val="superscript"/>
        <sz val="11"/>
        <color theme="1"/>
        <rFont val="Arial"/>
        <family val="2"/>
      </rPr>
      <t>5</t>
    </r>
  </si>
  <si>
    <t xml:space="preserve">People leaders </t>
  </si>
  <si>
    <t>Minerals Americas People leaders</t>
  </si>
  <si>
    <t>Minerals Australia People leaders</t>
  </si>
  <si>
    <t>Executive Leadership Team (ELT)</t>
  </si>
  <si>
    <t>Board</t>
  </si>
  <si>
    <t>Region %</t>
  </si>
  <si>
    <t>Collective agreement</t>
  </si>
  <si>
    <t>Non-collective agreement</t>
  </si>
  <si>
    <t>Minerals Australia participated in seven collective bargaining processes during FY2026 and one collective agreement was approved during that period: 
Concluded agreements
•	OS MCAP Pty Ltd concluded bargaining for the Operations Services Production Enterprise Agreement, with a successful ballot in April 2025 and approved by the Fair Work Commission on 20 August 2025.
Ongoing negotiations as at 30 June 2026
Existing agreements
•	BHP Coal Pty Ltd commenced bargaining in November 2025 for the proposed BMA Enterprise Agreement 2026.
•	NSW Energy Coal commenced bargaining in January 2025 for the Mt Arthur Coal Supervisors Enterprise Agreement 2026, with a successful ballot on 20 July 2026, and is lodged for approval with the Fair Work Commission.
•	BHP Iron Ore Pty Ltd and BHP WAIO Pty Ltd commenced bargaining in October 2025 for the proposed BHP Port Operations Agreement 2025.
•	BHP WAIO Pty Ltd commenced bargaining in July 2024 for the Mining Area C/South Flank Enterprise Agreement 2026, with a successful ballot on 2 July 2026, and is lodged for approval with the Fair Work Commission. 
New agreements
•	BHP Minerals Pty Ltd commenced bargaining in April 2025 for the proposed BHP Infrastructure &amp; Services HV and Power Agreement 2025. 
•	BM Alliance Coal Operations Pty Ltd commenced bargaining in March 2026 for the proposed BMACO Caval Ridge Mine OCO Enterprise Agreement 2026.
•	Hay Point Services Pty Ltd commenced bargaining in April 2026 for the proposed Hay Point Supervisors Agreement 2026, however that bargaining is paused due to a legal appeal process.
Minerals Americas participated in one collective bargaining process during FY2026:
Concluded agreements:
•	BHP CAS Union Bargaining: Regulated Negotiation closed on August 2025 and will remain in effect until 2028.</t>
  </si>
  <si>
    <t xml:space="preserve">Industrial action: 
Minerals Australia
-	BHP Infrastructure &amp; Services HV and Power Agreement 2025 – In April 2026 the ETU notified of protected industrial action in the form of partial work bans on overtime, after hours on-call duties and training others/mentoring. The action is having no operational impact. A group of employees also participated in a work stoppage on 9 August 2026.
-	BHP Port Operations Agreement 2026 – In June 2026 the AMWU and ETU obtained Protected Action Ballot Orders authorising work stoppages and, in July 2026, the AWU obtained a Protected Action Ballot Order authorising work stoppages and partial work bans on activities directly related to loading a vessel. A small group of employees at Port Operations participated in a work stoppage on 16 July 2026, and there was further industrial action by members of the AWU in the form of a partial work ban on 8 August 2026 and work stoppages by members of the three unions on 9 August 2026.
Minerals Americas
-	In March 2026, Spence progressed with productivity initiatives impacting Operators and Maintainers. After the process was complete, an unlawful stoppage occurred lasting less than four hours. Hours not worked were deducted from pay and legal action was taken against Spence Union 1 for antiunion practices. 
</t>
  </si>
  <si>
    <r>
      <t>Ratio highest paid to median employee</t>
    </r>
    <r>
      <rPr>
        <b/>
        <vertAlign val="superscript"/>
        <sz val="11"/>
        <color theme="1"/>
        <rFont val="Arial"/>
        <family val="2"/>
      </rPr>
      <t>6</t>
    </r>
  </si>
  <si>
    <r>
      <t>Ratio standard entry level wage to minimum wage</t>
    </r>
    <r>
      <rPr>
        <b/>
        <vertAlign val="superscript"/>
        <sz val="11"/>
        <color theme="1"/>
        <rFont val="Arial"/>
        <family val="2"/>
      </rPr>
      <t>7</t>
    </r>
  </si>
  <si>
    <t xml:space="preserve">Total remuneration </t>
  </si>
  <si>
    <t>Salary increase</t>
  </si>
  <si>
    <t>133 : 1</t>
  </si>
  <si>
    <t>1 : 1</t>
  </si>
  <si>
    <t>3 : 1</t>
  </si>
  <si>
    <t>4 : 1</t>
  </si>
  <si>
    <t>63 : 1</t>
  </si>
  <si>
    <t>2 : 1</t>
  </si>
  <si>
    <t>6 : 1</t>
  </si>
  <si>
    <t>9 : 1</t>
  </si>
  <si>
    <t>107 : 1</t>
  </si>
  <si>
    <t>0 : 1</t>
  </si>
  <si>
    <t>Ratio male to female: Average basic salary US$</t>
  </si>
  <si>
    <t>Overall</t>
  </si>
  <si>
    <t>Supervisory and professionals</t>
  </si>
  <si>
    <t>Operators and general support</t>
  </si>
  <si>
    <t>Ratio male to female: Average total remuneration US$</t>
  </si>
  <si>
    <t>BHP offers market-aligned benefits reflecting the standard practice and applicable legislation in each country in which we operate for our employees. In instances where local regulations limit operations of Company-wide scheme alternative arrangements are in place. Employees on fixed-term contacts and casual employees are also offered retirement/pension benefits (as per standard market practice/legislation), recognition program benefits, and share ownership. Permanent full-time and part-time employees are eligible to participate in the Short-Term Incentive Plan (variable pay) with annual outcomes linked to the company and individual performance.</t>
  </si>
  <si>
    <t>Benefit</t>
  </si>
  <si>
    <t>Temporary</t>
  </si>
  <si>
    <t>Medical and death and disability insurance</t>
  </si>
  <si>
    <r>
      <t xml:space="preserve">provided </t>
    </r>
    <r>
      <rPr>
        <vertAlign val="superscript"/>
        <sz val="8"/>
        <color theme="1"/>
        <rFont val="Arial"/>
        <family val="2"/>
      </rPr>
      <t>8</t>
    </r>
  </si>
  <si>
    <t>provided</t>
  </si>
  <si>
    <t>not provided</t>
  </si>
  <si>
    <t>Retirement/pension</t>
  </si>
  <si>
    <t>Stock ownership – Shareplus</t>
  </si>
  <si>
    <t>Recognition</t>
  </si>
  <si>
    <r>
      <t>Employee average training hours for FY2026</t>
    </r>
    <r>
      <rPr>
        <b/>
        <vertAlign val="superscript"/>
        <sz val="11"/>
        <color theme="1"/>
        <rFont val="Arial"/>
        <family val="2"/>
      </rPr>
      <t>9</t>
    </r>
  </si>
  <si>
    <r>
      <t>Category</t>
    </r>
    <r>
      <rPr>
        <sz val="8"/>
        <color theme="0"/>
        <rFont val="Arial"/>
        <family val="2"/>
      </rPr>
      <t> </t>
    </r>
  </si>
  <si>
    <r>
      <t>Male</t>
    </r>
    <r>
      <rPr>
        <sz val="8"/>
        <color theme="0"/>
        <rFont val="Arial"/>
        <family val="2"/>
      </rPr>
      <t> </t>
    </r>
  </si>
  <si>
    <r>
      <t>Female</t>
    </r>
    <r>
      <rPr>
        <sz val="8"/>
        <color theme="0"/>
        <rFont val="Arial"/>
        <family val="2"/>
      </rPr>
      <t> </t>
    </r>
  </si>
  <si>
    <r>
      <t>Total</t>
    </r>
    <r>
      <rPr>
        <sz val="8"/>
        <color theme="0"/>
        <rFont val="Arial"/>
        <family val="2"/>
      </rPr>
      <t> </t>
    </r>
  </si>
  <si>
    <r>
      <t>People leaders</t>
    </r>
    <r>
      <rPr>
        <vertAlign val="superscript"/>
        <sz val="8"/>
        <color theme="1"/>
        <rFont val="Arial"/>
        <family val="2"/>
      </rPr>
      <t>5</t>
    </r>
  </si>
  <si>
    <t>Non-people leaders</t>
  </si>
  <si>
    <t>Total </t>
  </si>
  <si>
    <t xml:space="preserve">1. Based on a ‘point in time’ snapshot of employees as at 30 June 2026, including employees on extended absence, which was 1,223. There is no significant seasonal variation in employment numbers. Percentages may not total 100 due to rounding. </t>
  </si>
  <si>
    <t xml:space="preserve">2. Contractor data is collected from internal organisation systems and averaged for a 10-month period, July 2025 to April 2026. Numbers and percentages may not total due to rounding. </t>
  </si>
  <si>
    <t xml:space="preserve">3. The calculation includes primary parental leave only and does not include secondary parental leave. Secondary parental leave is a minimum of one week paid parental leave benefit for the non-primary caregiver. Retention rate for employees that returned from parental leave in FY2025 calculated as at least 12 months from date of return. Eligible employees can request to extend parental leave beyond 12 months or take a subsequent period of parental leave within 12 months from returning from parental leave. </t>
  </si>
  <si>
    <t>4. Data reflects the number of employees as at 30 June 2026 that have at least one performance review record in our core HR system for performance review records. Performance review records for some employees at operated assets in Australia and Chile are not recorded in the core HR system and not captured in this data.</t>
  </si>
  <si>
    <t xml:space="preserve">5. People leaders are employees who have one or more direct report. </t>
  </si>
  <si>
    <t>6. The salary increase ratio represents the percentage increase in annual total remuneration for the highest-paid individual to the median percentage increase in annual total remuneration for all employees (excluding the highest-paid individual) in the same location for each significant region. Salary increases only cover annual reward review increases, and do not include off-cycle and promotional increases. Contractors are excluded from the remuneration data.</t>
  </si>
  <si>
    <t>7. Individuals classified as entry level are those in operations and general support roles and have been with BHP for less than one year. Minimum wage is determined for all locations with the exception of Singapore and Switzerland as they do not have a minimum wage mandated by their respective governments and therefore have been excluded from the calculation. Contractors are excluded from the remuneration data.</t>
  </si>
  <si>
    <t>8. Provided in certain parts of the business in Australia.</t>
  </si>
  <si>
    <t>9. Employee average training data is calculated using the sum of the total number of employee training hours at the end of each month used for internal reporting purposes, divided by the total number of employees at 30 June 2026. Training hours for some employees at operated assets in Australia are not recorded in the core HR system and not captured in this data.</t>
  </si>
  <si>
    <t xml:space="preserve">Health performance data </t>
  </si>
  <si>
    <t>Occupational illnesses excludes COVID-19 related data.</t>
  </si>
  <si>
    <r>
      <rPr>
        <b/>
        <sz val="11"/>
        <color rgb="FF000000"/>
        <rFont val="Arial"/>
        <family val="2"/>
      </rPr>
      <t>Occupational illness incidence – total by region</t>
    </r>
    <r>
      <rPr>
        <b/>
        <vertAlign val="superscript"/>
        <sz val="11"/>
        <color rgb="FF000000"/>
        <rFont val="Arial"/>
        <family val="2"/>
      </rPr>
      <t>1,4</t>
    </r>
  </si>
  <si>
    <t>Occupational illness per million hours worked</t>
  </si>
  <si>
    <r>
      <rPr>
        <b/>
        <sz val="11"/>
        <color rgb="FF000000"/>
        <rFont val="Arial"/>
        <family val="2"/>
      </rPr>
      <t>Occupational illness incidence – employee by region</t>
    </r>
    <r>
      <rPr>
        <b/>
        <vertAlign val="superscript"/>
        <sz val="11"/>
        <color rgb="FF000000"/>
        <rFont val="Arial"/>
        <family val="2"/>
      </rPr>
      <t>1,4</t>
    </r>
  </si>
  <si>
    <r>
      <rPr>
        <b/>
        <sz val="11"/>
        <color rgb="FF000000"/>
        <rFont val="Arial"/>
        <family val="2"/>
      </rPr>
      <t>Occupational illness incidence – contractor by region</t>
    </r>
    <r>
      <rPr>
        <b/>
        <vertAlign val="superscript"/>
        <sz val="11"/>
        <color rgb="FF000000"/>
        <rFont val="Arial"/>
        <family val="2"/>
      </rPr>
      <t>1,4</t>
    </r>
  </si>
  <si>
    <r>
      <rPr>
        <b/>
        <sz val="11"/>
        <color rgb="FF000000"/>
        <rFont val="Arial"/>
        <family val="2"/>
      </rPr>
      <t>Occupational illness incidence – employee</t>
    </r>
    <r>
      <rPr>
        <b/>
        <vertAlign val="superscript"/>
        <sz val="11"/>
        <color rgb="FF000000"/>
        <rFont val="Arial"/>
        <family val="2"/>
      </rPr>
      <t>1,4</t>
    </r>
  </si>
  <si>
    <t>Actual numbers</t>
  </si>
  <si>
    <t>Occupational illness per million employee hours worked</t>
  </si>
  <si>
    <r>
      <rPr>
        <b/>
        <sz val="8"/>
        <color rgb="FF000000"/>
        <rFont val="Arial"/>
        <family val="2"/>
      </rPr>
      <t xml:space="preserve">Total occupational illness </t>
    </r>
    <r>
      <rPr>
        <b/>
        <sz val="8"/>
        <color rgb="FF000000"/>
        <rFont val="Calibri"/>
        <family val="2"/>
      </rPr>
      <t>–</t>
    </r>
    <r>
      <rPr>
        <b/>
        <sz val="8"/>
        <color rgb="FF000000"/>
        <rFont val="Arial"/>
        <family val="2"/>
      </rPr>
      <t xml:space="preserve"> employee</t>
    </r>
  </si>
  <si>
    <t>Noise-induced hearing loss</t>
  </si>
  <si>
    <t>Musculoskeletal illness</t>
  </si>
  <si>
    <t>Other illnesses</t>
  </si>
  <si>
    <r>
      <rPr>
        <b/>
        <sz val="11"/>
        <color rgb="FF000000"/>
        <rFont val="Arial"/>
        <family val="2"/>
      </rPr>
      <t>Occupational illness incidence – contractor</t>
    </r>
    <r>
      <rPr>
        <b/>
        <vertAlign val="superscript"/>
        <sz val="11"/>
        <color rgb="FF000000"/>
        <rFont val="Arial"/>
        <family val="2"/>
      </rPr>
      <t>1,4</t>
    </r>
  </si>
  <si>
    <t>Occupational illness per million contractor hours worked</t>
  </si>
  <si>
    <t>Total occupational illness – contractor</t>
  </si>
  <si>
    <r>
      <rPr>
        <b/>
        <sz val="11"/>
        <color rgb="FF000000"/>
        <rFont val="Arial"/>
        <family val="2"/>
      </rPr>
      <t>Regional summary for FY2026</t>
    </r>
    <r>
      <rPr>
        <b/>
        <vertAlign val="superscript"/>
        <sz val="11"/>
        <color rgb="FF000000"/>
        <rFont val="Arial"/>
        <family val="2"/>
      </rPr>
      <t>1</t>
    </r>
  </si>
  <si>
    <t>Per million hours worked</t>
  </si>
  <si>
    <t>Employee 
occupational illness 
incidence</t>
  </si>
  <si>
    <t>Contractor 
occupational illness 
incidence</t>
  </si>
  <si>
    <r>
      <rPr>
        <b/>
        <sz val="11"/>
        <color rgb="FF000000"/>
        <rFont val="Arial"/>
        <family val="2"/>
      </rPr>
      <t>Occupational exposure reduction trend over time</t>
    </r>
    <r>
      <rPr>
        <b/>
        <vertAlign val="superscript"/>
        <sz val="11"/>
        <color rgb="FF000000"/>
        <rFont val="Arial"/>
        <family val="2"/>
      </rPr>
      <t>2,3</t>
    </r>
  </si>
  <si>
    <t>Coal mine dust exposures</t>
  </si>
  <si>
    <t>Silica exposures</t>
  </si>
  <si>
    <t>DPM (diesel) exposures</t>
  </si>
  <si>
    <r>
      <t xml:space="preserve">Coal Mine Dust Lung Disease cases </t>
    </r>
    <r>
      <rPr>
        <b/>
        <vertAlign val="superscript"/>
        <sz val="11"/>
        <color rgb="FF000000"/>
        <rFont val="Arial"/>
        <family val="2"/>
      </rPr>
      <t>3,5,6</t>
    </r>
  </si>
  <si>
    <t>Cases reported to Workers' Compensation Regulatory Services</t>
  </si>
  <si>
    <t>Claims accepted for current employee</t>
  </si>
  <si>
    <t>Claims accepted for former employee</t>
  </si>
  <si>
    <t xml:space="preserve">Footnotes </t>
  </si>
  <si>
    <t>1. Frequency rate based on number of employee or contractor illnesses per 1 million hours worked.</t>
  </si>
  <si>
    <r>
      <rPr>
        <sz val="8"/>
        <color rgb="FF000000"/>
        <rFont val="Arial"/>
        <family val="2"/>
      </rPr>
      <t xml:space="preserve">2. Occupational exposure data is presented without considering protection from the use of personal protective equipment (where required as outlined in the </t>
    </r>
    <r>
      <rPr>
        <i/>
        <sz val="8"/>
        <color rgb="FF000000"/>
        <rFont val="Arial"/>
        <family val="2"/>
      </rPr>
      <t>Health Global Standard</t>
    </r>
    <r>
      <rPr>
        <sz val="8"/>
        <color rgb="FF000000"/>
        <rFont val="Arial"/>
        <family val="2"/>
      </rPr>
      <t>). The data excludes Projects.</t>
    </r>
  </si>
  <si>
    <t>3. As of FY2021, the occupational exposure limit for Coal was reduced to 1.5 mg/m3 compared to 2.0 mg/m3 in previous years.</t>
  </si>
  <si>
    <t>4. Historical data updated to reflect current data due to continued QA/QC practices, including rounding, reallocation of exposure hours and updated event classifications.</t>
  </si>
  <si>
    <t xml:space="preserve">5. CMDLD is the name given to the lung diseases related to exposure to coal mine dust and includes coal workers’ pneumoconiosis, silicosis, mixed dust pneumoconiosis and chronic obstructive pulmonary disease.						</t>
  </si>
  <si>
    <t xml:space="preserve">6. Cases reported to Workers’ Compensation Regulatory Services are not an indication that the CMDLD was related to work. Each case is evaluated for work-relatedness and, where identified, the case will be included in occupational illness reporting.				</t>
  </si>
  <si>
    <t>Land and biodiversity data FY2026</t>
  </si>
  <si>
    <t>Unit</t>
  </si>
  <si>
    <t>Performance commentary</t>
  </si>
  <si>
    <r>
      <rPr>
        <b/>
        <sz val="8"/>
        <color rgb="FF000000"/>
        <rFont val="Arial"/>
        <family val="2"/>
      </rPr>
      <t>Land</t>
    </r>
    <r>
      <rPr>
        <b/>
        <vertAlign val="superscript"/>
        <sz val="8"/>
        <color rgb="FF000000"/>
        <rFont val="Arial"/>
        <family val="2"/>
      </rPr>
      <t>1,2</t>
    </r>
  </si>
  <si>
    <t>Hectares (ha)</t>
  </si>
  <si>
    <r>
      <t>Approximately 2 per cent of the area BHP owns, leases or manages is currently disturbed for mining operation purposes and approximately 13 per cent of land we have disturbed is currently under rehabilitation. While the proportion of disturbed land under rehabilitation remained broadly unchanged from FY2025, the total area under rehabilitation decreased by approximately 1,200 hectares. This primarily reflected the outcome of verification activities at BMA, which resulted in some areas previously classified as under rehabilitation being reclassified as disturbed land pending further rehabilitation activities. This was partly balanced by the transition of additional disturbed areas to under rehabilitation, predominantly associated with WAIO, which delivered approximately 1,000 hectares during FY2026.
The increase of approximately 148,000 hectares in the 'Area under stewardship</t>
    </r>
    <r>
      <rPr>
        <vertAlign val="superscript"/>
        <sz val="8"/>
        <color theme="1"/>
        <rFont val="Arial Black"/>
        <family val="2"/>
      </rPr>
      <t>5</t>
    </r>
    <r>
      <rPr>
        <sz val="8"/>
        <color theme="1"/>
        <rFont val="Arial"/>
        <family val="2"/>
      </rPr>
      <t xml:space="preserve"> that has a formal management plan that includes conservation, restoration or regenerative practices' from FY2025 to FY2026 was driven by the Jackboot nature project in South Australia, reported as 'Land under regeneration'. Regenerative practices implemented at Jackboot include exclusion of cattle grazing and on-going maintenance of a stock-free area. We continue to explore options that may support classification of the area as land under voluntary conservation. The FY2026 reported total also reflects a refinement to the 'Land under conservation or restoration regulatory' metric, which now includes only conservation or restoration managed under environmental regulatory offset arrangements, resulting in a reduction of approximately 10,000 hectares from the prior year comparative. The hectares reported towards the </t>
    </r>
    <r>
      <rPr>
        <i/>
        <sz val="8"/>
        <color theme="1"/>
        <rFont val="Arial"/>
        <family val="2"/>
      </rPr>
      <t>Healthy environment</t>
    </r>
    <r>
      <rPr>
        <sz val="8"/>
        <color theme="1"/>
        <rFont val="Arial"/>
        <family val="2"/>
      </rPr>
      <t xml:space="preserve"> goal for FY2026 relate to areas that are within BHP’s stewardship boundary.</t>
    </r>
  </si>
  <si>
    <r>
      <t>– Land disturbed: cumulative</t>
    </r>
    <r>
      <rPr>
        <b/>
        <vertAlign val="superscript"/>
        <sz val="8"/>
        <rFont val="Arial"/>
        <family val="2"/>
      </rPr>
      <t>3</t>
    </r>
  </si>
  <si>
    <t>ha</t>
  </si>
  <si>
    <r>
      <t>– Land disturbed: annual</t>
    </r>
    <r>
      <rPr>
        <b/>
        <vertAlign val="superscript"/>
        <sz val="8"/>
        <color theme="1"/>
        <rFont val="Arial"/>
        <family val="2"/>
      </rPr>
      <t>3</t>
    </r>
  </si>
  <si>
    <t>n/a</t>
  </si>
  <si>
    <r>
      <t>– Land under rehabilitation: cumulative</t>
    </r>
    <r>
      <rPr>
        <b/>
        <vertAlign val="superscript"/>
        <sz val="8"/>
        <color theme="1"/>
        <rFont val="Arial"/>
        <family val="2"/>
      </rPr>
      <t>3,4</t>
    </r>
  </si>
  <si>
    <r>
      <t>– Land under rehabilitation: annual</t>
    </r>
    <r>
      <rPr>
        <b/>
        <vertAlign val="superscript"/>
        <sz val="8"/>
        <color theme="1"/>
        <rFont val="Arial"/>
        <family val="2"/>
      </rPr>
      <t>3,4</t>
    </r>
  </si>
  <si>
    <t>– Land under conservation or restoration regulatory (includes regulatory offsets)5,6</t>
  </si>
  <si>
    <r>
      <t>– Land under conservation voluntary</t>
    </r>
    <r>
      <rPr>
        <b/>
        <vertAlign val="superscript"/>
        <sz val="8"/>
        <color theme="1"/>
        <rFont val="Arial"/>
        <family val="2"/>
      </rPr>
      <t>4,5</t>
    </r>
  </si>
  <si>
    <r>
      <t>– Land under restoration prescribed</t>
    </r>
    <r>
      <rPr>
        <vertAlign val="superscript"/>
        <sz val="8"/>
        <color theme="1"/>
        <rFont val="Arial"/>
        <family val="2"/>
      </rPr>
      <t>3</t>
    </r>
  </si>
  <si>
    <r>
      <t>– Land under restoration voluntary</t>
    </r>
    <r>
      <rPr>
        <b/>
        <vertAlign val="superscript"/>
        <sz val="8"/>
        <color theme="1"/>
        <rFont val="Arial"/>
        <family val="2"/>
      </rPr>
      <t>4,5</t>
    </r>
  </si>
  <si>
    <t>– Land under regeneration4,5</t>
  </si>
  <si>
    <r>
      <rPr>
        <b/>
        <sz val="8"/>
        <color rgb="FF000000"/>
        <rFont val="Arial"/>
        <family val="2"/>
      </rPr>
      <t> </t>
    </r>
    <r>
      <rPr>
        <b/>
        <i/>
        <sz val="8"/>
        <color rgb="FF000000"/>
        <rFont val="Arial"/>
        <family val="2"/>
      </rPr>
      <t xml:space="preserve">Healthy environment </t>
    </r>
    <r>
      <rPr>
        <b/>
        <sz val="8"/>
        <color rgb="FF000000"/>
        <rFont val="Arial"/>
        <family val="2"/>
      </rPr>
      <t>goal: Area under stewardship</t>
    </r>
    <r>
      <rPr>
        <b/>
        <vertAlign val="superscript"/>
        <sz val="8"/>
        <color rgb="FF000000"/>
        <rFont val="Arial"/>
        <family val="2"/>
      </rPr>
      <t>7</t>
    </r>
    <r>
      <rPr>
        <b/>
        <sz val="8"/>
        <color rgb="FF000000"/>
        <rFont val="Arial"/>
        <family val="2"/>
      </rPr>
      <t xml:space="preserve"> that has a formal management plan that includes conservation, restoration or regenerative practices</t>
    </r>
  </si>
  <si>
    <r>
      <t xml:space="preserve">- </t>
    </r>
    <r>
      <rPr>
        <b/>
        <i/>
        <sz val="8"/>
        <color theme="1"/>
        <rFont val="Arial"/>
        <family val="2"/>
      </rPr>
      <t>Healthy environment</t>
    </r>
    <r>
      <rPr>
        <b/>
        <sz val="8"/>
        <color theme="1"/>
        <rFont val="Arial"/>
        <family val="2"/>
      </rPr>
      <t xml:space="preserve"> goal: Area under stewardship</t>
    </r>
    <r>
      <rPr>
        <b/>
        <vertAlign val="superscript"/>
        <sz val="8"/>
        <color theme="1"/>
        <rFont val="Arial"/>
        <family val="2"/>
      </rPr>
      <t>7</t>
    </r>
    <r>
      <rPr>
        <b/>
        <sz val="8"/>
        <color theme="1"/>
        <rFont val="Arial"/>
        <family val="2"/>
      </rPr>
      <t xml:space="preserve"> that has a formal management plan that includes conservation, restoration or regenerative practices</t>
    </r>
  </si>
  <si>
    <t>per cent</t>
  </si>
  <si>
    <t xml:space="preserve">Footnotes: </t>
  </si>
  <si>
    <t xml:space="preserve">1. Data excludes divested operations Blackwater and Daunia (sale completed 2 April 2024). Land and biodiversity data is calculated as the total land area at the time of reporting. While some of the land related to the Blackwater mine is pending transfer following completion in April 2024, the assets are no longer under BMA’s control or operated for BMA’s benefit and have been excluded on that basis. </t>
  </si>
  <si>
    <t xml:space="preserve">2. Land data is calculated as the total land area at the time of reporting. </t>
  </si>
  <si>
    <t>3. Data for cumulative and annual land disturbed and under rehabilitation may not reconcile directly, as cumulative figures incorporate adjustments from verification activities that may reclassify areas between land categories, or as a result of divestment or acquisition.</t>
  </si>
  <si>
    <t>4. Data does not include land managed for rehabilitation, conservation, restoration or regeneration as part of social investment.</t>
  </si>
  <si>
    <r>
      <t xml:space="preserve">5. These metrics contribute to the </t>
    </r>
    <r>
      <rPr>
        <i/>
        <sz val="8"/>
        <color rgb="FF000000"/>
        <rFont val="Arial"/>
        <family val="2"/>
      </rPr>
      <t>Healthy environment</t>
    </r>
    <r>
      <rPr>
        <sz val="8"/>
        <color rgb="FF000000"/>
        <rFont val="Arial"/>
        <family val="2"/>
      </rPr>
      <t xml:space="preserve"> goal: 'Area under stewardship</t>
    </r>
    <r>
      <rPr>
        <vertAlign val="superscript"/>
        <sz val="8"/>
        <color rgb="FF000000"/>
        <rFont val="Arial"/>
        <family val="2"/>
      </rPr>
      <t>7</t>
    </r>
    <r>
      <rPr>
        <sz val="8"/>
        <color rgb="FF000000"/>
        <rFont val="Arial"/>
        <family val="2"/>
      </rPr>
      <t xml:space="preserve"> that has a formal management plan that includes conservation, restoration or regenerative practices' metric.</t>
    </r>
  </si>
  <si>
    <t>6. Prior to FY2026, this metric included areas managed for conservation under a range of regulatory instruments. From FY2026, the metric scope has been refined to include only areas managed for conservation or restoration under environmental regulatory offset arrangements.</t>
  </si>
  <si>
    <t>7. It may include areas we stewarded for a period between FY2023 and FY2030 but have relinquished to a third party with the requisite expertise, and under conditions that create a high likelihood of durability of ongoing conservation, restoration or regenerative management practice. </t>
  </si>
  <si>
    <t>Biodiversity</t>
  </si>
  <si>
    <t>Operated asset</t>
  </si>
  <si>
    <t>Number of designated protected areas in Area of Interest (AoI)</t>
  </si>
  <si>
    <t>Number of key biodiversity areas in AoI</t>
  </si>
  <si>
    <t>Number of IUCN Critically Endangered species 
that potentially occur in AoI</t>
  </si>
  <si>
    <t>Number of IUCN Endangered species 
that potentially occur in AoI</t>
  </si>
  <si>
    <t>Number of IUCN Vulnerable species 
that potentially occur in AoI</t>
  </si>
  <si>
    <t>Beenup Titanium Sands</t>
  </si>
  <si>
    <r>
      <t xml:space="preserve">The 23 per cent increase in the number of IUCN Critically Endangered species potentially occurring within BHP's Areas of Interest between FY2025 and FY2026 was largely attributable to updates to IUCN Red List classifications and species occurrence information. This included the uplisting of </t>
    </r>
    <r>
      <rPr>
        <i/>
        <sz val="8"/>
        <color theme="1"/>
        <rFont val="Arial"/>
        <family val="2"/>
      </rPr>
      <t xml:space="preserve">Eusphyra blochii </t>
    </r>
    <r>
      <rPr>
        <sz val="8"/>
        <color theme="1"/>
        <rFont val="Arial"/>
        <family val="2"/>
      </rPr>
      <t>(Winghead Shark),</t>
    </r>
    <r>
      <rPr>
        <i/>
        <sz val="8"/>
        <color theme="1"/>
        <rFont val="Arial"/>
        <family val="2"/>
      </rPr>
      <t xml:space="preserve"> Mobula mobular</t>
    </r>
    <r>
      <rPr>
        <sz val="8"/>
        <color theme="1"/>
        <rFont val="Arial"/>
        <family val="2"/>
      </rPr>
      <t xml:space="preserve"> (Giant Devil Ray), </t>
    </r>
    <r>
      <rPr>
        <i/>
        <sz val="8"/>
        <color theme="1"/>
        <rFont val="Arial"/>
        <family val="2"/>
      </rPr>
      <t>Mobula tarapacana</t>
    </r>
    <r>
      <rPr>
        <sz val="8"/>
        <color theme="1"/>
        <rFont val="Arial"/>
        <family val="2"/>
      </rPr>
      <t xml:space="preserve"> (Sicklefin Devil Ray) and </t>
    </r>
    <r>
      <rPr>
        <i/>
        <sz val="8"/>
        <color theme="1"/>
        <rFont val="Arial"/>
        <family val="2"/>
      </rPr>
      <t xml:space="preserve">Mobula thurstoni </t>
    </r>
    <r>
      <rPr>
        <sz val="8"/>
        <color theme="1"/>
        <rFont val="Arial"/>
        <family val="2"/>
      </rPr>
      <t>(Bentfin Devil Ray) to Critically Endangered status. The geographic ranges of these species intersect the Areas of Interest of WAIO, BMA, Escondida and Pampa Norte, resulting in an increase in the number of Critically Endangered species identified as potentially occurring within those Areas of Interest.
No other material changes were observed across the biodiversity metrics compared to FY2025.</t>
    </r>
  </si>
  <si>
    <t>BHP Billiton Mitsubishi Alliance</t>
  </si>
  <si>
    <t>Western Australia Nickel</t>
  </si>
  <si>
    <r>
      <t>Potash Canada</t>
    </r>
    <r>
      <rPr>
        <vertAlign val="superscript"/>
        <sz val="8"/>
        <color theme="1"/>
        <rFont val="Arial"/>
        <family val="2"/>
      </rPr>
      <t>1</t>
    </r>
  </si>
  <si>
    <t>Legacy assets</t>
  </si>
  <si>
    <t>United States</t>
  </si>
  <si>
    <t>1. FY2025 Potash Canada data has been restated for designated protected areas intersecting the Area of Interest from 68 to 39. The previously reported value was calculated using unique WDPA Parcel ID (WDPA_PID) records instead of unique WDPA_ID values.</t>
  </si>
  <si>
    <t>Water performance data</t>
  </si>
  <si>
    <t xml:space="preserve">FY2022–FY2025 data excludes former OZ Minerals sites Carrapateena and Prominent Hill, and FY2022–FY2024 water data excludes former OZ Minerals project West Musgrave, as the data was not reported in accordance with ICMM’s Water Reporting: Good Practice Guide (2nd Edition, 2021) and the Minerals Council of Australia’s Water Accounting Framework. 
Data in italics indicates that data has been restated since it was reported in the ESG Standards and Databook 2025.		
Data has been rounded to the nearest 10 megalitres and in some instances the sum of totals for quality, source and destination may differ due to rounding.
</t>
  </si>
  <si>
    <r>
      <t>Total operational water withdrawals</t>
    </r>
    <r>
      <rPr>
        <b/>
        <vertAlign val="superscript"/>
        <sz val="11"/>
        <rFont val="Arial"/>
        <family val="2"/>
      </rPr>
      <t>1</t>
    </r>
  </si>
  <si>
    <t>Megalitres (ML)</t>
  </si>
  <si>
    <t>Year ended 30 June</t>
  </si>
  <si>
    <t>Type 1 (high quality)</t>
  </si>
  <si>
    <t>Type 2 (high quality)</t>
  </si>
  <si>
    <t>Type 3 (low quality)</t>
  </si>
  <si>
    <t>Surface water</t>
  </si>
  <si>
    <t>Groundwater</t>
  </si>
  <si>
    <t>Seawater</t>
  </si>
  <si>
    <t>Third-party water</t>
  </si>
  <si>
    <t>Total operational water discharges2</t>
  </si>
  <si>
    <t>–</t>
  </si>
  <si>
    <t>1.FY2022 Type 2 third-party withdrawal data used as the baseline for Pampa Norte Spence’s FY2026 context-based water target milestone has been restated, to incorporate validated volumes from the commissioning period for a new concentrator, which was not fully captured in the original FY2022 reporting.</t>
  </si>
  <si>
    <t>2. FY2022–FY2025 data for WAIO has been restated. Volumes previously reported as Type 2 surface water discharge were reclassified to water consumption Type 1 water (evaporation) following confirmation that water was discharged to an on-site pond rather than an off-site receiving environment. The restatement has no impact on total water withdrawals and has been applied to align reported data with BHP's water reporting methodology.</t>
  </si>
  <si>
    <t>Water performance data by operated asset</t>
  </si>
  <si>
    <t>Data has been rounded to the nearest 10 megalitres and in some instances the sum of totals for quality, source and destination may differ due to rounding.</t>
  </si>
  <si>
    <t xml:space="preserve">FY2026 data by operated asset </t>
  </si>
  <si>
    <t xml:space="preserve">Metric </t>
  </si>
  <si>
    <r>
      <t>Total
'water-stressed' areas</t>
    </r>
    <r>
      <rPr>
        <b/>
        <vertAlign val="superscript"/>
        <sz val="8"/>
        <color theme="0"/>
        <rFont val="Arial"/>
        <family val="2"/>
      </rPr>
      <t>1</t>
    </r>
  </si>
  <si>
    <t>Potash Canada</t>
  </si>
  <si>
    <r>
      <t>Assets in 'water-stressed' location</t>
    </r>
    <r>
      <rPr>
        <vertAlign val="superscript"/>
        <sz val="8"/>
        <color rgb="FF000000"/>
        <rFont val="Arial"/>
        <family val="2"/>
      </rPr>
      <t>1</t>
    </r>
  </si>
  <si>
    <t>Yes</t>
  </si>
  <si>
    <t>Operational water withdrawals</t>
  </si>
  <si>
    <r>
      <rPr>
        <sz val="8"/>
        <color rgb="FF000000"/>
        <rFont val="Arial"/>
        <family val="2"/>
      </rPr>
      <t xml:space="preserve">In FY2026, total operational water withdrawals across our operated assets increased by 7 per cent from 429,660 ML in FY2025 to 461,520 ML. The increase was primarily driven by higher Type 3 desalinated seawater withdrawals at Escondida and higher Type 1 surface water withdrawals at BMA, reflecting increased runoff due to high intensity rainfall.   
Approximately 61 per cent of our operational water withdrawals comprised water classified as low quality under the ICMM water reporting framework. Approximately 16 per cent of high-quality water withdrawals were sourced from third-party desalinated seawater. 
</t>
    </r>
    <r>
      <rPr>
        <b/>
        <sz val="8"/>
        <color rgb="FF000000"/>
        <rFont val="Arial"/>
        <family val="2"/>
      </rPr>
      <t xml:space="preserve">
</t>
    </r>
    <r>
      <rPr>
        <sz val="8"/>
        <color rgb="FF000000"/>
        <rFont val="Arial"/>
        <family val="2"/>
      </rPr>
      <t xml:space="preserve">Operational withdrawals of high-quality water (Type 1 and Type 2) increased by 10 per cent from 162,740 ML in FY2025 to 178,960 ML in FY2026. Consequently, high-quality water represented 39 per cent of total withdrawals, compared to 38 per cent in FY2025. The increase reflected higher Type 1 surface water at BMA and higher groundwater at WAIO, the latter associated with increased production, dust suppression requirements and expansion of mining footprints.
</t>
    </r>
    <r>
      <rPr>
        <b/>
        <sz val="8"/>
        <color rgb="FF000000"/>
        <rFont val="Arial"/>
        <family val="2"/>
      </rPr>
      <t xml:space="preserve">
</t>
    </r>
    <r>
      <rPr>
        <sz val="8"/>
        <color rgb="FF000000"/>
        <rFont val="Arial"/>
        <family val="2"/>
      </rPr>
      <t xml:space="preserve">At Pampa Norte ‒ BHP's only operated asset assessed as being in a high or very high water-stressed area ‒ withdrawals were largely unchanged at 30,890 ML (FY2025: 30,790 ML), representing 7 per cent of total BHP withdrawals. Approximately 85 per cent of Pampa Norte withdrawals are high-quality Type 2 water sourced from third-party desalinated seawater (26, 150 ML).
</t>
    </r>
    <r>
      <rPr>
        <b/>
        <sz val="8"/>
        <color rgb="FF000000"/>
        <rFont val="Arial"/>
        <family val="2"/>
      </rPr>
      <t xml:space="preserve">
</t>
    </r>
    <r>
      <rPr>
        <sz val="8"/>
        <color rgb="FF000000"/>
        <rFont val="Arial"/>
        <family val="2"/>
      </rPr>
      <t xml:space="preserve">Seawater, including third-party desalinated seawater supplied to Pampa Norte, remained the largest source of operational water withdrawals, representing 57 per cent of total withdrawals. Direct seawater withdrawals increased from 221,860 ML in FY2025 to 234,740 ML in FY2026, with the majority of operational water demand at Escondida and Pampa Norte met through desalinated seawater. 
Groundwater accounted for approximately 20 per cent of operational withdrawals in FY2026, consistent with FY2025, though absolute groundwater withdrawals increased from 86,530 ML to 87,750 ML, primarily driven WAIO as described above. 
Surface water accounted for approximately 23 per cent of direct operational withdrawals (FY2025: 20 per cent), increasing from 85,190 ML in FY2025 to 98,460 ML in FY2026. BMA contributed 83 per cent of total surface water withdrawals, with NSWEC contributing approximately 9 per cent. 
</t>
    </r>
    <r>
      <rPr>
        <b/>
        <sz val="8"/>
        <color rgb="FF000000"/>
        <rFont val="Arial"/>
        <family val="2"/>
      </rPr>
      <t xml:space="preserve">
</t>
    </r>
    <r>
      <rPr>
        <sz val="8"/>
        <color rgb="FF000000"/>
        <rFont val="Arial"/>
        <family val="2"/>
      </rPr>
      <t xml:space="preserve">Third-party operational water was principally sourced from groundwater at WAIO (Type 1), surface water at BMA (Type 1), desalinated seawater at Pampa Norte (Type 2), and surface water at Pampa Norte (Type 3). </t>
    </r>
  </si>
  <si>
    <t>Water withdrawals by quality and source ‒ Type 1 Surface water</t>
  </si>
  <si>
    <t>Water withdrawals by quality and source ‒ Type 1 Groundwater</t>
  </si>
  <si>
    <t>Water withdrawals by quality and source ‒ Type 1 Third party</t>
  </si>
  <si>
    <t>Water withdrawals by quality and source ‒ Type 2 Surface water</t>
  </si>
  <si>
    <t>Water withdrawals by quality and source ‒ Type 2 Groundwater</t>
  </si>
  <si>
    <t>Water withdrawals by quality and source ‒ Type 2 Third party</t>
  </si>
  <si>
    <t>Water withdrawals by quality and source ‒ Type 3 Surface water</t>
  </si>
  <si>
    <r>
      <t>Water withdrawals by quality and source ‒ Type 3 Groundwater</t>
    </r>
    <r>
      <rPr>
        <vertAlign val="superscript"/>
        <sz val="8"/>
        <rFont val="Arial"/>
        <family val="2"/>
      </rPr>
      <t>2</t>
    </r>
  </si>
  <si>
    <t>Water withdrawals by quality and source ‒ Type 3 Seawater</t>
  </si>
  <si>
    <r>
      <t>Water withdrawals by quality and source ‒ Type 3 Third party</t>
    </r>
    <r>
      <rPr>
        <vertAlign val="superscript"/>
        <sz val="8"/>
        <rFont val="Arial"/>
        <family val="2"/>
      </rPr>
      <t>3</t>
    </r>
  </si>
  <si>
    <t>Water withdrawals by quality ‒ Type 1 (high quality)</t>
  </si>
  <si>
    <t>Water withdrawals by quality ‒ Type 2 (high quality)</t>
  </si>
  <si>
    <t>Water withdrawals by quality ‒ Type 3 (low quality)</t>
  </si>
  <si>
    <t>Water withdrawals by source ‒ Surface water</t>
  </si>
  <si>
    <r>
      <t>Water withdrawals by source ‒ Groundwater</t>
    </r>
    <r>
      <rPr>
        <vertAlign val="superscript"/>
        <sz val="8"/>
        <rFont val="Arial"/>
        <family val="2"/>
      </rPr>
      <t>2</t>
    </r>
  </si>
  <si>
    <t>Water withdrawals by source ‒ Seawater</t>
  </si>
  <si>
    <r>
      <t>Water withdrawals by source ‒ Third party</t>
    </r>
    <r>
      <rPr>
        <vertAlign val="superscript"/>
        <sz val="8"/>
        <rFont val="Arial"/>
        <family val="2"/>
      </rPr>
      <t>3</t>
    </r>
  </si>
  <si>
    <t>Operational water discharge</t>
  </si>
  <si>
    <t>Water discharge by quality and destination ‒ Type 1 Surface water</t>
  </si>
  <si>
    <t>Water discharge by quality and destination ‒ Type 1 Groundwater</t>
  </si>
  <si>
    <t>Water discharge by quality and destination ‒ Type 1 Seawater</t>
  </si>
  <si>
    <t>Water discharge by quality and destination ‒ Type 1 Third party</t>
  </si>
  <si>
    <t>Water discharge by quality and destination ‒ Type 2 Surface water</t>
  </si>
  <si>
    <t>Water discharge by quality and destination ‒ Type 2 Groundwater</t>
  </si>
  <si>
    <t>Water discharge by quality and destination ‒ Type 2 Seawater</t>
  </si>
  <si>
    <t>Water discharge by quality and destination ‒ Type 2 Third party</t>
  </si>
  <si>
    <t>Water discharge by quality and destination ‒ Type 3 Surface water</t>
  </si>
  <si>
    <t>Water discharge by quality and destination ‒ Type 3 Groundwater</t>
  </si>
  <si>
    <t>Water discharge by quality and destination ‒ Type 3 Seawater</t>
  </si>
  <si>
    <t>Water discharge by quality and destination ‒ Type 3 Third party</t>
  </si>
  <si>
    <t>Water discharge by quality ‒ Type 1 (high quality)</t>
  </si>
  <si>
    <t>Water discharge by quality ‒ Type 2 (high quality)</t>
  </si>
  <si>
    <t>Water discharge by quality ‒ Type 3</t>
  </si>
  <si>
    <t>Water discharge by destination ‒ Surface water</t>
  </si>
  <si>
    <t>Water discharge by destination ‒ Groundwater</t>
  </si>
  <si>
    <t>Water discharge by destination ‒ Seawater</t>
  </si>
  <si>
    <t>Water discharge by destination ‒ Third party</t>
  </si>
  <si>
    <t>Consumption</t>
  </si>
  <si>
    <t>Evaporation and entrainment remained the largest sources of water consumption. Evaporation occurs across a range of operational activities, including dust suppression, tailings storage and water storage; entrained water comprises water incorporated into products or waste streams that cannot be readily recovered.
Total consumption was 299,120 ML, broadly unchanged from FY2025 (299,540 ML). The assets that consumed the most water were Escondida, WAIO and BMA.
At Escondida, consumption decreased due to lower entrainment and evaporation losses associated with operational changes in tailings storage facility deposition practices and tailings slurry characteristics. 
At WAIO and BMA, evaporation remained the largest contributor to consumption, primarily associated with dust suppression, tailings storage and water storage.
Other managed water (OMW) accounted for approximately 43 per cent (23,740 ML) of water consumed through evaporation at WAIO, and approximately 20 per cent (7,380 ML) at BMA.
At Pampa Norte ‒ the only operated asset in a high or very high water-stressed area ‒ consumption was 28,200 ML (FY2025: 28,175 ML).</t>
  </si>
  <si>
    <t>Consumption ‒ evaporation</t>
  </si>
  <si>
    <t>Consumption ‒ entrainment</t>
  </si>
  <si>
    <t>Consumption ‒ other</t>
  </si>
  <si>
    <r>
      <t>Recycled/reused</t>
    </r>
    <r>
      <rPr>
        <b/>
        <vertAlign val="superscript"/>
        <sz val="8"/>
        <color rgb="FF000000"/>
        <rFont val="Arial"/>
        <family val="2"/>
      </rPr>
      <t>4</t>
    </r>
  </si>
  <si>
    <t>Water reused or recycled increased by 24 per cent, from 185,560 ML in FY2025 to 230,190 ML ‒ equivalent to approximately 50 per cent of FY2026 operational withdrawals.
At Pampa Norte, water reused or recycled increased by 15 per cent to 111,190 ML, with the recycled/reused-to-operational withdrawal ratio rising from 305 per cent to 360 per cent.
Additional changes included first-time reporting of recycled and reused water volumes at Carrapateena and Prominent Hill, improved measurement at BMA, and a reduction at Western Australia Nickel associated with the temporary suspension of activities.
The ability to reuse and recycle water varies across assets depending on recovery processes and water quality requirements. Measurement approaches continue to evolve, with improvements in data capture expected to provide greater insight into reuse and recycling opportunities.</t>
  </si>
  <si>
    <t>Other managed water ‒ Total withdrawals</t>
  </si>
  <si>
    <t>Other managed water (previously referred to as diverted water) is water actively managed by an operated asset but not used for operational purposes.
In FY2026, 116,380 ML of other managed water was withdrawn, an increase of approximately 19 per cent from 97,510 ML in FY2025, primarily driven by higher volumes at WAIO, BMA and Legacy assets.
At WAIO, withdrawals increased due to higher groundwater dewatering volumes associated with mining activities, including water managed under WAIO's context-based water target (CBWT). Information on our approach to shared water challenges in the Pilbara is available on our website. Other managed water is managed through pathways including managed aquifer reinjection, onsite infiltration basins and surface water discharge points. In line with WAIO’s context-based water target, the majority of other managed water is returned to aquifers.
At BMA, withdrawals increased due to higher Type 2 surface water diversions, reflecting increased runoff due to high intensity rainfall. Legacy assets also recorded higher Type 2 and Type 3 surface water diversions, also associated with increased rainfall and runoff.
Pampa Norte reported 630 ML of other managed water withdrawals and discharges (FY2025: 620 ML), to support replenishment of the Lagunillas wetland.</t>
  </si>
  <si>
    <t>Other managed water withdrawals by quality ‒ Type 1 (high quality)</t>
  </si>
  <si>
    <t>Other managed water withdrawals by quality ‒ Type 2 (high quality)</t>
  </si>
  <si>
    <r>
      <t>Other managed water withdrawals by quality  ‒ Type 3 (low quality)</t>
    </r>
    <r>
      <rPr>
        <vertAlign val="superscript"/>
        <sz val="8"/>
        <rFont val="Arial"/>
        <family val="2"/>
      </rPr>
      <t>5</t>
    </r>
  </si>
  <si>
    <t>Other managed water ‒ Total discharge</t>
  </si>
  <si>
    <t>Other managed water discharge by quality ‒ Type 1 (high quality)</t>
  </si>
  <si>
    <t>Other managed water discharge by quality ‒ Type 2 (high quality)</t>
  </si>
  <si>
    <r>
      <t>Other managed water discharge by quality ‒ Type 3 (low quality)</t>
    </r>
    <r>
      <rPr>
        <vertAlign val="superscript"/>
        <sz val="8"/>
        <color rgb="FF000000"/>
        <rFont val="Arial"/>
        <family val="2"/>
      </rPr>
      <t>5</t>
    </r>
  </si>
  <si>
    <r>
      <t>Change in storage</t>
    </r>
    <r>
      <rPr>
        <b/>
        <vertAlign val="superscript"/>
        <sz val="8"/>
        <color rgb="FF000000"/>
        <rFont val="Arial"/>
        <family val="2"/>
      </rPr>
      <t>6</t>
    </r>
  </si>
  <si>
    <t>-</t>
  </si>
  <si>
    <t>BMA accounted for the largest change in water storage, reflecting rainfall-dependent water sourcing and significant precipitation events during the year. Despite increased controlled discharges to manage elevated water levels, net storage continued to rise.
Western Australia Nickel recorded an increase of 1,960 ML following the inclusion of several new storage facilities, added after a materiality review and changes in use associated with temporarily suspended operations.</t>
  </si>
  <si>
    <t>1. Based on the physical risk rating from the WWF Water Risk filter and based on the definition of water stress in the CEO Water Mandate’s ‘Corporate Water Disclosure Guidelines (2014)’. Refer to the Definitions and Water profile by asset tabs for further information.</t>
  </si>
  <si>
    <t xml:space="preserve">2. Since 2015, Escondida progressively reduced groundwater withdrawals for operational water supply, ceasing withdrawals in 2019.  Small quantities of groundwater are extracted for pit dewatering and to recover seepage from tailings and other operational facilities, to enable safe mining and support environmental control. </t>
  </si>
  <si>
    <t xml:space="preserve">3. At Pampa Norte, a small amount of terrestrial water (~5 ML during FY2026 or approximately 12 kL per day) has been supplied to the Cerro Colorado site for drinking water, sanitation and hygiene purposes by a local water utility since Cerro Colorado entered temporary care and maintenance in December 2023. </t>
  </si>
  <si>
    <t>4. Due to the strong influence of climatic variation at BMA and its impact on the proportion of new and worked water within BMA’s mixed water stores, water recycled/reused has been calculated as the total volume of water that is returned from operational tasks to water stores. This is a deviation from the methodology outlined by ICMM Water Reporting: Good Practice Guide, to allow for a more accurate representation of water recycled/reused at BMA.</t>
  </si>
  <si>
    <t xml:space="preserve">5. Pampa Norte, Cerro Colorado ceased extracting water from the Lagunillas borefield for operational use in December 2023. Some extraction was maintained to support replenishment of the Lagunillas wetland, which continued in FY2026, with approximately 630 ML extracted and reinjected. </t>
  </si>
  <si>
    <t>6. Changes in water storage are only reported at assets where water storage has been identified as having a significant water-related impact, in alignment with ICMM’s Water Reporting: Good Practice Guide (2nd Edition, 2021).</t>
  </si>
  <si>
    <t>Water profiling data by operated asset</t>
  </si>
  <si>
    <t>Characteristics and risk profiles of basins where BHP’s operated assets were located in FY2026</t>
  </si>
  <si>
    <t>Main commodity</t>
  </si>
  <si>
    <t>River basin</t>
  </si>
  <si>
    <t>Climatic conditions</t>
  </si>
  <si>
    <t>Physical risk (WWF)</t>
  </si>
  <si>
    <t>Reputational risk (WWF)</t>
  </si>
  <si>
    <t>Regulatory risk (WWF)</t>
  </si>
  <si>
    <t>Main operational water source</t>
  </si>
  <si>
    <t>Main water-related activities</t>
  </si>
  <si>
    <t>Main consumptive water uses</t>
  </si>
  <si>
    <t>Metallurgical coal</t>
  </si>
  <si>
    <r>
      <t>Australia, (Fitzroy</t>
    </r>
    <r>
      <rPr>
        <vertAlign val="superscript"/>
        <sz val="8"/>
        <color theme="1"/>
        <rFont val="Arial"/>
        <family val="2"/>
      </rPr>
      <t>2</t>
    </r>
    <r>
      <rPr>
        <sz val="8"/>
        <color theme="1"/>
        <rFont val="Arial"/>
        <family val="2"/>
        <charset val="1"/>
      </rPr>
      <t>)</t>
    </r>
  </si>
  <si>
    <t>Sub-tropical – Moderate precipitation with frequent major storm events</t>
  </si>
  <si>
    <t>Low</t>
  </si>
  <si>
    <t>Medium</t>
  </si>
  <si>
    <t>Surface water (precipitation and run off)</t>
  </si>
  <si>
    <t>Mineral processing and dust suppression</t>
  </si>
  <si>
    <t>Evaporation</t>
  </si>
  <si>
    <t>Copper</t>
  </si>
  <si>
    <t>Australia (Lake Gardiner)</t>
  </si>
  <si>
    <t>Arid or semi-arid</t>
  </si>
  <si>
    <t>Puna de Atacama Plateau</t>
  </si>
  <si>
    <t>Desalinated seawater is the primary water source, supplemented by water recovered from tailings storage facilities. No continental freshwater is used in operations.</t>
  </si>
  <si>
    <t>Mineral processing</t>
  </si>
  <si>
    <t>Entrainment in tailings</t>
  </si>
  <si>
    <t>Legacy assets – Canada</t>
  </si>
  <si>
    <t>Closed sites</t>
  </si>
  <si>
    <t>Huron Bay, Hudson Bay, North Atlantic, North Pacific</t>
  </si>
  <si>
    <t>Moderate precipitation</t>
  </si>
  <si>
    <t>Very low</t>
  </si>
  <si>
    <r>
      <t>Surface water (limited operational wate</t>
    </r>
    <r>
      <rPr>
        <sz val="8"/>
        <color rgb="FFFF0000"/>
        <rFont val="Arial"/>
        <family val="2"/>
      </rPr>
      <t xml:space="preserve">r, </t>
    </r>
    <r>
      <rPr>
        <sz val="8"/>
        <color theme="1"/>
        <rFont val="Arial"/>
        <family val="2"/>
        <charset val="1"/>
      </rPr>
      <t>predominately recovery for treatment)</t>
    </r>
  </si>
  <si>
    <t>Water treatment and tailings management</t>
  </si>
  <si>
    <t>Legacy assets – United States</t>
  </si>
  <si>
    <t>Colorado, North Pacific and Rio Grande</t>
  </si>
  <si>
    <r>
      <t>Medium</t>
    </r>
    <r>
      <rPr>
        <vertAlign val="superscript"/>
        <sz val="8"/>
        <color theme="1"/>
        <rFont val="Arial"/>
        <family val="2"/>
      </rPr>
      <t>3</t>
    </r>
  </si>
  <si>
    <t>Surface water (diversion and/or collection of water for treatment)</t>
  </si>
  <si>
    <t xml:space="preserve">Water treatment </t>
  </si>
  <si>
    <t>Thermal coal</t>
  </si>
  <si>
    <t>Australia (Hunter)</t>
  </si>
  <si>
    <t>Moderate precipitation with distinct dry season</t>
  </si>
  <si>
    <t>Evaporation and entrainment</t>
  </si>
  <si>
    <r>
      <t>South Pacific</t>
    </r>
    <r>
      <rPr>
        <vertAlign val="superscript"/>
        <sz val="8"/>
        <color theme="1"/>
        <rFont val="Arial"/>
        <family val="2"/>
      </rPr>
      <t>1</t>
    </r>
  </si>
  <si>
    <r>
      <t>High</t>
    </r>
    <r>
      <rPr>
        <vertAlign val="superscript"/>
        <sz val="8"/>
        <rFont val="Arial"/>
        <family val="2"/>
      </rPr>
      <t>4</t>
    </r>
  </si>
  <si>
    <t>Third-party desalinated seawater; minor groundwater and third-party surface water</t>
  </si>
  <si>
    <t>Potash</t>
  </si>
  <si>
    <r>
      <t>Nelson and Saskatchewan</t>
    </r>
    <r>
      <rPr>
        <vertAlign val="superscript"/>
        <sz val="8"/>
        <color theme="1"/>
        <rFont val="Arial"/>
        <family val="2"/>
      </rPr>
      <t>1</t>
    </r>
  </si>
  <si>
    <t>Dust suppression</t>
  </si>
  <si>
    <t>Iron ore</t>
  </si>
  <si>
    <r>
      <t>Australia (Fortescue</t>
    </r>
    <r>
      <rPr>
        <vertAlign val="superscript"/>
        <sz val="8"/>
        <color theme="1"/>
        <rFont val="Arial"/>
        <family val="2"/>
      </rPr>
      <t>2</t>
    </r>
    <r>
      <rPr>
        <sz val="8"/>
        <color theme="1"/>
        <rFont val="Arial"/>
        <family val="2"/>
        <charset val="1"/>
      </rPr>
      <t>)</t>
    </r>
  </si>
  <si>
    <t>Minerals processing, dust suppression and dewatering</t>
  </si>
  <si>
    <t>Nickel</t>
  </si>
  <si>
    <t>Western Plateau (Salt Lake)</t>
  </si>
  <si>
    <t>Groundwater and surface water (precipitation and runoff)</t>
  </si>
  <si>
    <t>Potable water supply and temporary suspension operational activities.</t>
  </si>
  <si>
    <t>1. These river basins, as determined by the WWF Water Risk Filter, vary from those previously reported as ‘catchments’. This is because the BHP bespoke tool defines the catchment based on the predominant water source (e.g. groundwater basin rather than river/surface water basin).</t>
  </si>
  <si>
    <r>
      <rPr>
        <sz val="8"/>
        <color rgb="FF000000"/>
        <rFont val="Arial"/>
        <family val="2"/>
      </rPr>
      <t>2.</t>
    </r>
    <r>
      <rPr>
        <sz val="8"/>
        <color rgb="FF000000"/>
        <rFont val="Times New Roman"/>
        <family val="1"/>
      </rPr>
      <t> </t>
    </r>
    <r>
      <rPr>
        <sz val="8"/>
        <color rgb="FF000000"/>
        <rFont val="Arial"/>
        <family val="2"/>
      </rPr>
      <t>The WWF Water Risk Filter did not delineate river basins within Australia. The Australian Bureau of Meteorology river basin map was used to provide more granularity on river basins at our BHP operated assets.</t>
    </r>
  </si>
  <si>
    <t>3. The default WWF assessment produced a Medium physical risk rating for Legacy Assets – United States in both FY2025 (score 2.9) and FY2026 (score 2.8). In FY2025, BHP applied a High rating because the Carson Hill site had a High site-level score of 3.7. Following a more detailed review in FY2026 of Carson Hill's water-related operational context, BHP applied the default Medium rating, considering that the site neither uses water for operational purposes nor supplies water to other users.</t>
  </si>
  <si>
    <t>4. BHP has chosed to apply a 'High' rating, in consideration of asset-specific factors and to maintain consistency with the basis applied FY2024 and FY2025; the default assessment output is 'Medium'.</t>
  </si>
  <si>
    <t>Operational water risks</t>
  </si>
  <si>
    <t>The operational water risk table below provides more details about BHP’s operational water-related risks that we have identified, potential impacts and how we seek to proactively manage such risks. We consider how to avoid, minimise or mitigate potential or actual adverse impacts, or enable or enhance positive impacts, including to the environment and community (including cultural and spiritual values), health and safety and our financial performance and reputation. Under our mandatory minimum performance requirements for risk management, material risks are required to be reviewed periodically to evaluate performance.</t>
  </si>
  <si>
    <t>Risk description</t>
  </si>
  <si>
    <t>Potential impacts</t>
  </si>
  <si>
    <t>Controls</t>
  </si>
  <si>
    <t>Catchment</t>
  </si>
  <si>
    <r>
      <t xml:space="preserve">Risk associated with alteration or modification of water catchments or resources in or around the areas where we operate. The risk may be posed by our current or historical activities, </t>
    </r>
    <r>
      <rPr>
        <sz val="8"/>
        <color theme="1"/>
        <rFont val="Arial"/>
        <family val="2"/>
      </rPr>
      <t>or those of other water users</t>
    </r>
    <r>
      <rPr>
        <sz val="8"/>
        <color theme="1"/>
        <rFont val="Arial"/>
        <family val="2"/>
        <charset val="1"/>
      </rPr>
      <t>, and include cumulative and indirect impacts</t>
    </r>
  </si>
  <si>
    <t>Potential impacts include environmental impacts (such as changes to groundwater levels, surface flows and water quality affecting ecosystems and biodiversity), community impacts (including reduced availability or quality of water resources and impacts to cultural and spiritual values), and business impacts (including constraints on production and financial and reputational impacts). These impacts may be exacerbated by cumulative use of water resources.</t>
  </si>
  <si>
    <t>Controls include:
• stakeholder engagement and collaboration (including via water resource situational analysis)
• compliance with water allocation permits
• CBWTs to address shared water challenges in the catchment
• ongoing monitoring and measurement of water (quality, quantity) and biodiversity, maintaining a water balance, baseline studies and modelling
• water efficiency, recovery or source substitution
• integration of water considerations into business strategy, planning, and decision-making
• integration of water management practices into operated asset business planning
• Community and Human Rights Impact and Opportunity Assessments (CHRIOAs), where applicable</t>
  </si>
  <si>
    <t>Closure</t>
  </si>
  <si>
    <t>Risk associated with water-related closure objectives and outcomes, including management of water quality, accumulation and flow issues within and beyond the BHP footprint.</t>
  </si>
  <si>
    <t>Potential impacts include environmental contamination, impacts to communities and public safety, and increased long-term costs.</t>
  </si>
  <si>
    <t>Controls include:
• closure planning
• progressive rehabilitation
• consideration of risks such as pit lakes, drainage, water quality and extreme weather
For more information refer to the Closure page at bhp.com.</t>
  </si>
  <si>
    <t>Compliance</t>
  </si>
  <si>
    <t>Risk associated with changes in regulatory settings, including requirements for water allocation, permits, tariffs and reporting.</t>
  </si>
  <si>
    <t>Potential impacts of alleged or actual non-compliance include minor infringements, financial penalties, enforcement actions, legal liability and reputational impacts. Environmental impacts may also arise where regulatory requirements are not met.</t>
  </si>
  <si>
    <r>
      <rPr>
        <sz val="8"/>
        <color rgb="FF000000"/>
        <rFont val="Arial"/>
        <family val="2"/>
      </rPr>
      <t>Controls include:
• compliance with permits and licences. BHP operates in jurisdictions with established regulatory frameworks, however requirements vary by asset and jurisdiction, and compliance requires ongoing management. Licences typically define allowable water extraction and discharge volumes and associated quality standards, as determined by relevant local regulatory authority.
• application of internal minimum performance requirements</t>
    </r>
    <r>
      <rPr>
        <sz val="8"/>
        <color rgb="FFFF0000"/>
        <rFont val="Arial"/>
        <family val="2"/>
      </rPr>
      <t xml:space="preserve">
</t>
    </r>
    <r>
      <rPr>
        <sz val="8"/>
        <color rgb="FF000000"/>
        <rFont val="Arial"/>
        <family val="2"/>
      </rPr>
      <t>• monitoring and reporting of water use and discharge
• ongoing engagement with regulators</t>
    </r>
  </si>
  <si>
    <t>Dewatering</t>
  </si>
  <si>
    <t>Risk associated with management of dewatering activities and surplus water, including changes to levels, volumes and pressures. Dewatering is required at some operated assets to enable safe access to ore bodies and support pit stability.</t>
  </si>
  <si>
    <t>Potential impacts include impacts to geotechnical stability and safety, water supply, excess water management, the environment, communities and production.</t>
  </si>
  <si>
    <t>Controls include:
• mine planning and defined dewatering targets
• maintaining an operational and predictive water balance
• defining dewatering and depressurisation targets
• monitoring and reviewing performance metrics
• environmental impact assessments
• managing excess/surplus water (such as the re-injection of excess water to local aquifers, where possible)
• ongoing hydrology assessments to inform planning</t>
  </si>
  <si>
    <t>Extreme weather</t>
  </si>
  <si>
    <t>Risk associated with extreme weather events (e.g. drought, flooding), arising from both acute events and longer-term climate variability.</t>
  </si>
  <si>
    <t>Potential impacts include impacts to water availability, infrastructure integrity, safety, production, environmental performance and community outcomes.
For example, ineffective management during drought conditions may constrain production due to limitations on water availability. Ineffective management of excess water also has the potential to affect geotechnical stability and safety, prevent site access, cause injuries or fatalities or physical damage to infrastructure due to flooding and affect the environment, communities and production. Infrastructure damage may result in adverse impacts to communities where we operate where BHP supplies services such as power, drinking water or wastewater treatment services directly to those communities.</t>
  </si>
  <si>
    <t>Controls include:
• forecasting tools and monitoring of extreme weather
• infrastructure design in consideration of extreme weather events scenarios
• additional infrastructure integrity measures designed in higher-risk regions
• emergency preparedness, communications systems and trained personnel, including testing through drills</t>
  </si>
  <si>
    <t>Marine</t>
  </si>
  <si>
    <t>Risk associated with changes to marine water quality, seabed conditions and broader marine ecosystems, including from desalination and port operations, including cumulative and indirect impacts.</t>
  </si>
  <si>
    <t>Potential impacts include changes to water quality from chemical or hydrocarbon releases, alteration of marine ecosystems (including from brine discharge), and impacts to communities, regulatory compliance and BHP’s licence to operate.</t>
  </si>
  <si>
    <t>Controls include:
• engineered containment systems (e.g. bunding, sediment and erosion controls, pressure relief and design specifications)
• operational controls (e.g. procedures, inspections, audits and monitoring)
• maintenance and monitoring of equipment including desalination and port infrastructure
• technical studies and stakeholder engagement
• emergency preparedness and response systems</t>
  </si>
  <si>
    <t>Tailings</t>
  </si>
  <si>
    <t>Risk associated with the design, operation, maintenance, governance and reliability of tailings storage facilities (TSFs).</t>
  </si>
  <si>
    <t>Potential impacts include operational disruption, environmental impacts, and in extreme cases catastrophic failure with the potential for injuries or fatalities, community impacts, and significant financial and reputational consequences.</t>
  </si>
  <si>
    <r>
      <t xml:space="preserve">Controls include:
• internal mandatory minimum performance standards (introduced in FY2019), aligned with the </t>
    </r>
    <r>
      <rPr>
        <sz val="8"/>
        <color theme="1"/>
        <rFont val="Arial"/>
        <family val="2"/>
      </rPr>
      <t>Global Industry Standard on Tailings Management,</t>
    </r>
    <r>
      <rPr>
        <sz val="8"/>
        <color theme="1"/>
        <rFont val="Arial"/>
        <family val="2"/>
        <charset val="1"/>
      </rPr>
      <t xml:space="preserve"> governing risk assessment, planning, management of change and ongoing operation
For more information refer to the Tailings storage facilities page, at bhp.com.</t>
    </r>
  </si>
  <si>
    <t>Water access, sanitation and hygiene (WASH) and water-related human rights</t>
  </si>
  <si>
    <t>Risk associated with providing safe drinking water and appropriate sanitation and hygiene (WASH) facilities, including availability and reliability of infrastructure.
The remote nature of many of our operated assets means BHP can sometimes contribute to improved access to water and sanitation as we are often the sole supplier of water to our workforce for drinking and sanitation, and the manager of effluent. This role sometimes extends to neighbouring communities.</t>
  </si>
  <si>
    <t>Potential impacts include adverse health outcomes, impacts to communities, the environment and cultural and spiritual values, including potential human rights impacts, financial and reputational impacts, and operational disruption.</t>
  </si>
  <si>
    <r>
      <t>Controls include:
• application of internal mandatory minimum performance standards for drinking water
• monitoring of source water quality, treatment performance and water quality outcomes
• understanding baseline water quality and ongoing performance of treatment systems
• design, construction and maintenance of infrastructure to meet water quality requirements
• inspection, monitoring and maintenance programs for water infrastructure
• emergency response and business continuity planning
• Community and Human Rights Impact and Opportunity Assessments (CHRIOAs), where applicable
BHP’s Water Stewardship Position Statement commits to upholding the human right to water and sanitation within our operations and contributing to improved access</t>
    </r>
    <r>
      <rPr>
        <sz val="8"/>
        <color theme="1"/>
        <rFont val="Arial"/>
        <family val="2"/>
      </rPr>
      <t xml:space="preserve"> to water and sanitiation</t>
    </r>
    <r>
      <rPr>
        <sz val="8"/>
        <color theme="1"/>
        <rFont val="Arial"/>
        <family val="2"/>
        <charset val="1"/>
      </rPr>
      <t xml:space="preserve"> in communities where appropriate.</t>
    </r>
  </si>
  <si>
    <t>Water quality</t>
  </si>
  <si>
    <t>Risk associated with changes in water quality arising from runoff, seepage, infiltration or long-term storage.</t>
  </si>
  <si>
    <t>Potential impacts include impacts to groundwater and surface water, ecosystems, other water users and communities, as well as operational constraints and increased management challenges.
For example, changes in water quality can also constrain production or result in water accumulation over time (due to discharge restrictions), which makes management during extreme rainfall events more challenging. This risk can persist for years after mining activity has ceased.</t>
  </si>
  <si>
    <t>Controls include:
• identification of sources and pathways of contamination
• design, construction and monitoring of infrastructure
• avoiding and minimising contact with substances that may affect water quality
• treatment and management of affected water
• monitoring and review of water quality outcomes, including baseline and reference condition monitoring</t>
  </si>
  <si>
    <t>Water security</t>
  </si>
  <si>
    <t>Risk associated with current and future balance between water supply, including the capacity and reliability of water supply infrastructure, and demand for all relevant users and related to the ecosystem function.</t>
  </si>
  <si>
    <t>Potential impacts include constraints on production, regulatory or financial impacts, and impacts to communities and the environment where water access is limited.</t>
  </si>
  <si>
    <t>Controls include:
• hydrological assessments and resource monitoring
• water balances and predictive modelling
• application of catchment-level controls (refer to Catchment risk above)
• water efficiency, reuse and recycling
• design, operation, maintenance and monitoring of water infrastructure</t>
  </si>
  <si>
    <t>Waste performance data FY2026</t>
  </si>
  <si>
    <r>
      <t>Hazardous waste – Mineral total (including tailings)</t>
    </r>
    <r>
      <rPr>
        <vertAlign val="superscript"/>
        <sz val="8"/>
        <rFont val="Arial"/>
        <family val="2"/>
      </rPr>
      <t>1</t>
    </r>
  </si>
  <si>
    <t>Kilotonnes (kt)</t>
  </si>
  <si>
    <r>
      <rPr>
        <sz val="8"/>
        <color rgb="FF000000"/>
        <rFont val="Arial"/>
        <family val="2"/>
      </rPr>
      <t>Accidental discharges of water and tailing</t>
    </r>
    <r>
      <rPr>
        <vertAlign val="superscript"/>
        <sz val="8"/>
        <color rgb="FF000000"/>
        <rFont val="Arial"/>
        <family val="2"/>
      </rPr>
      <t>2</t>
    </r>
  </si>
  <si>
    <t>ML</t>
  </si>
  <si>
    <r>
      <rPr>
        <b/>
        <sz val="11"/>
        <color rgb="FF000000"/>
        <rFont val="Arial"/>
        <family val="2"/>
      </rPr>
      <t>Air emissions for FY2026</t>
    </r>
    <r>
      <rPr>
        <b/>
        <vertAlign val="superscript"/>
        <sz val="11"/>
        <color rgb="FF000000"/>
        <rFont val="Arial"/>
        <family val="2"/>
      </rPr>
      <t>3</t>
    </r>
  </si>
  <si>
    <t>Disclosed in tonnes (t)</t>
  </si>
  <si>
    <t>Legacy Assets</t>
  </si>
  <si>
    <t xml:space="preserve">Total oxides of sulphur </t>
  </si>
  <si>
    <t xml:space="preserve">Total oxides of nitrogen </t>
  </si>
  <si>
    <t>Total mercury</t>
  </si>
  <si>
    <t>1. Prior to FY2024 these figures represented the total deposited in the reporting year. For FY2024 (and ongoing), these figures represent the total generated in the reporting year. For the tailings component of this metric, these figures represent total hazardous tailings deposited to tailings storage facilities as dry tailings tonnes. The definition used to report these mineral tailings figures does not fully align with the Global Industry Standards on Tailings Management (GISTM) definition of tailings waste, as these figures only consider mineral waste (hazardous and non-hazardous) sent to tailings facilities.</t>
  </si>
  <si>
    <t>2. Data reported for environmentally significant incidents. Does not include the dam failure at Samarco, our non-operated minerals joint venture.</t>
  </si>
  <si>
    <t>3. Data drawn from Australian NPI, US EPA, IPCC 2006 guidelines, Canada’s Greenhouse Gas Reporting Program and/or site-specific sampling-based emission factors.</t>
  </si>
  <si>
    <t>Operational energy consumption and GHG emissions</t>
  </si>
  <si>
    <t>Important information</t>
  </si>
  <si>
    <r>
      <t>In this tab:</t>
    </r>
    <r>
      <rPr>
        <sz val="8"/>
        <color theme="1"/>
        <rFont val="Arial"/>
        <family val="2"/>
      </rPr>
      <t xml:space="preserve">
- Operational energy consumption and intensity (unadjusted)
</t>
    </r>
    <r>
      <rPr>
        <sz val="8"/>
        <color rgb="FF000000"/>
        <rFont val="Arial"/>
        <family val="2"/>
      </rPr>
      <t>- Operational GHG emissions (Scopes 1 and 2 emissions from our operated assets) and intensity</t>
    </r>
    <r>
      <rPr>
        <sz val="8"/>
        <color theme="1"/>
        <rFont val="Arial"/>
        <family val="2"/>
      </rPr>
      <t xml:space="preserve"> (unadjusted)
- Value chain GHG emissions (Scope 3 emissions) (unadjusted)
</t>
    </r>
    <r>
      <rPr>
        <sz val="8"/>
        <color rgb="FF000000"/>
        <rFont val="Arial"/>
        <family val="2"/>
      </rPr>
      <t xml:space="preserve">
Notes and methodology:
-  Energy consumption and emissions (unadjusted) data excludes divestments from the completion date or effective economic date (as applicable) of the divestment, and includes acquisitions from the date of acquisition.
- Divestments are the Blackwater and Daunia mines (sale by BMA completed on 2 April 2024), BMC (sale of our interest in BMC completed on 3 May 2022) and our Petroleum business (merger with Woodside completed on 1 June 2022). 
- Acquisitions are the former OZ Minerals facilities from the date of acquisition (completed on 2 May 2023) in FY2023, excluding the now divested OZ Minerals Brazil assets. This covers the former OZ Minerals facilities that form part of our Copper South Australia asset and West Musgrave that forms part of Western Australia Nickel.
- Rounding: In some instances, the sum of totals for sources and gases may differ due to rounding.</t>
    </r>
    <r>
      <rPr>
        <sz val="8"/>
        <color rgb="FFFF0000"/>
        <rFont val="Arial"/>
        <family val="2"/>
      </rPr>
      <t xml:space="preserve">
</t>
    </r>
    <r>
      <rPr>
        <u/>
        <sz val="8"/>
        <color rgb="FFFF0000"/>
        <rFont val="Arial"/>
        <family val="2"/>
      </rPr>
      <t xml:space="preserve">
</t>
    </r>
    <r>
      <rPr>
        <u/>
        <sz val="8"/>
        <rFont val="Arial"/>
        <family val="2"/>
      </rPr>
      <t>Operational energy consumption</t>
    </r>
    <r>
      <rPr>
        <sz val="8"/>
        <rFont val="Arial"/>
        <family val="2"/>
      </rPr>
      <t xml:space="preserve"> </t>
    </r>
    <r>
      <rPr>
        <sz val="8"/>
        <color rgb="FF000000"/>
        <rFont val="Arial"/>
        <family val="2"/>
      </rPr>
      <t xml:space="preserve">
- Energy consumed is reported for activities under BHP's operational control.
- Energy consumed boundary: Aligns with the organisational boundary used to report operational GHG emis</t>
    </r>
    <r>
      <rPr>
        <sz val="8"/>
        <rFont val="Arial"/>
        <family val="2"/>
      </rPr>
      <t>sions (see BHP Annual Report 2026 Sustainability Report 7 Basis of preparation, interpretation and GHG emissions calculation methodology)</t>
    </r>
    <r>
      <rPr>
        <sz val="8"/>
        <color rgb="FF000000"/>
        <rFont val="Arial"/>
        <family val="2"/>
      </rPr>
      <t xml:space="preserve">, 100 per cent of energy consumed in activities under BHP's operational control.  It includes all fuels and electricity consumed in the operation of vehicles and machinery; in onsite heat, steam or electricity generation activities; as a chemical or process feedstock; or for any other purpose. It includes energy consumed from renewable sources, which is also reported as a separate metric. Total operations basis excludes divestments from the completion date or effective economic date (as applicable) of the divestment, and includes acquisitions from the date of acquisition. 
- Energy consumption calculation methodology: 
Our operated assets record energy consumption quantities by fuel type (e.g. diesel, natural gas) throughout the year, using sources such as supplier invoices, metering, stockpile changes and other industry standard practices.
All fuel quantities are converted to energy-based units using energy content factors specific to each fuel (e.g. gigajoules per kilolitre for diesel), sourced from appropriate references. Electricity quantities are not required to be converted as consumption is recorded in energy-based units by definition.
Operational energy consumption from renewable sources includes:
Direct consumption of energy from renewable sources within our operational control: In FY2023, this included a small volume of hydrotreated vegetable oil associated with a trial at Western Australia Iron Ore’s Yandi iron ore operations
− Third-party supplied renewable electricity as evidenced by renewable energy certificates (REC) or supplier-provided documentation, in line with the GHG Protocol Scope 2 Guidance.
Energy consumption for facilities already reporting under mandatory local regulatory programs are required to use the same energy content factors for reporting under our operational control boundary. This ensures that a single GHG emission inventory is maintained for consistency and efficiency. Local regulatory programs are applicable to the majority of our energy consumption within our operational control boundary. Please refer to the Scope 1 emissions section of this document for further detail on the mandatory regulatory programs applicable to our operations. 
For operations in Chile, final validation for surrender of the rights to claim renewable energy attributes occurs on a calendar year basis, while we report on a financial year basis. We review our reported renewable energy usage at the close of the calendar year and restate in the next BHP Annual Report if any variation is found with the Chilean REC system.
- Energy intensity: Our energy and GHG emissions intensity with respect to our commodity production is presented on a copper equivalent production basis. The conversion of production data to copper equivalent production is applied so that we can present an intensity metric that can include the range of commodities produced by the business. 
Copper equivalent production has been calculated based on FY2025 averaged realised product prices for all years included in FY2025 reporting, to allow for comparison between years. 
Production figures used are consistent with energy and GHG emissions reporting boundaries and are taken on a 100 per cent basis where we have operational control.
</t>
    </r>
    <r>
      <rPr>
        <sz val="8"/>
        <color rgb="FFFF0000"/>
        <rFont val="Arial"/>
        <family val="2"/>
      </rPr>
      <t xml:space="preserve">
</t>
    </r>
    <r>
      <rPr>
        <u/>
        <sz val="8"/>
        <rFont val="Arial"/>
        <family val="2"/>
      </rPr>
      <t xml:space="preserve">Operational GHG emissions
</t>
    </r>
    <r>
      <rPr>
        <sz val="8"/>
        <rFont val="Arial"/>
        <family val="2"/>
      </rPr>
      <t xml:space="preserve">- For more information on the GHG emissions boundaries and measurement approach for operational GHG emissions refer to BHP Annual Report 2026 Sustainability Report 7 Basis of preparation, interpretation and GHG emissions calculation methodology.
</t>
    </r>
    <r>
      <rPr>
        <sz val="8"/>
        <color rgb="FF000000"/>
        <rFont val="Arial"/>
        <family val="2"/>
      </rPr>
      <t xml:space="preserve">									</t>
    </r>
  </si>
  <si>
    <t>FY2020</t>
  </si>
  <si>
    <t>FY2021</t>
  </si>
  <si>
    <t>PJ</t>
  </si>
  <si>
    <t>%</t>
  </si>
  <si>
    <t>Consumption of fuel</t>
  </si>
  <si>
    <t xml:space="preserve">  – Coal and coke</t>
  </si>
  <si>
    <t xml:space="preserve">  – Natural gas</t>
  </si>
  <si>
    <t xml:space="preserve">  – Distillate/gasoline</t>
  </si>
  <si>
    <t xml:space="preserve">  – Other</t>
  </si>
  <si>
    <t>Consumption of electricity</t>
  </si>
  <si>
    <t>Total operational energy consumption</t>
  </si>
  <si>
    <t>Operational energy intensity (GJ per tonne of copper equivalent production)</t>
  </si>
  <si>
    <r>
      <rPr>
        <b/>
        <sz val="8"/>
        <color rgb="FF000000"/>
        <rFont val="Arial"/>
        <family val="2"/>
      </rPr>
      <t xml:space="preserve">Notes:
</t>
    </r>
    <r>
      <rPr>
        <sz val="8"/>
        <color rgb="FF000000"/>
        <rFont val="Arial"/>
        <family val="2"/>
      </rPr>
      <t xml:space="preserve">- Definition: Energy consumption refers to the annual quantity of energy consumed by BHP from the combustion of fuel and operation of our facilities, together with purchased or acquired electricity, steam, heat or cooling consumed by our operated assets.
</t>
    </r>
    <r>
      <rPr>
        <b/>
        <sz val="8"/>
        <color rgb="FF000000"/>
        <rFont val="Arial"/>
        <family val="2"/>
      </rPr>
      <t xml:space="preserve">
Notes:
</t>
    </r>
    <r>
      <rPr>
        <sz val="8"/>
        <color rgb="FF000000"/>
        <rFont val="Arial"/>
        <family val="2"/>
      </rPr>
      <t xml:space="preserve">- Definition: Energy consumption refers to the annual quantity of energy consumed by BHP from the combustion of fuel and operation of our facilities, together with purchased or acquired electricity, steam, heat or cooling consumed by our operated assets.
- Operational energy consumption from renewable sources includes third-party supplied renewable electricity as evidenced by renewable energy certificates (RECs) or supplier-provided documentation. For operations in Chile, final validation for surrender of the rights to claim renewable energy attributes occurs on a calendar year basis, and for our operations in Australia, surrender of voluntary renewable energy attributes (large-scale generation certificates) can occur after the financial year. Given we report on a financial year basis, we will review our reported Scope 2 emissions at the close of the calendar year and restate in the next BHP Annual Reporting Suite if any material variation is found. Operational energy consumption from renewable sources is greater than the energy quantity underpinned by RECs due to inclusion of additional renewable electricity supplied under the BMA </t>
    </r>
    <r>
      <rPr>
        <sz val="8"/>
        <color theme="1"/>
        <rFont val="Arial"/>
        <family val="2"/>
      </rPr>
      <t>CleanCo PPA evidenced by supplier-provided documentation, and a small quantity of biofuels consumed in a trial in FY2023.
- Operational energy intensity (GJ per tonne of copper equivalent production)</t>
    </r>
    <r>
      <rPr>
        <sz val="8"/>
        <color rgb="FF78236B"/>
        <rFont val="Arial"/>
        <family val="2"/>
      </rPr>
      <t xml:space="preserve"> </t>
    </r>
    <r>
      <rPr>
        <sz val="8"/>
        <color theme="1"/>
        <rFont val="Arial"/>
        <family val="2"/>
      </rPr>
      <t>FY2020, FY2021, FY2022, FY2023, FY2024 and FY2025 reported values have been restated due to calculations now based on FY2026 average realised product prices, with production figures consistent with operational energy consumption reporting boundaries. Previously reported values were 24, 26, 26, 24, 25 and 24 GJ per tonne of copper equivalent production for FY202</t>
    </r>
    <r>
      <rPr>
        <sz val="8"/>
        <color rgb="FF000000"/>
        <rFont val="Arial"/>
        <family val="2"/>
      </rPr>
      <t>0, FY2021, FY2022, FY2023, FY2024 and FY2025 respectively.</t>
    </r>
  </si>
  <si>
    <t>Operational GHG emissions (Scopes 1 and 2 emissions from our operated assets)</t>
  </si>
  <si>
    <r>
      <t>Operational GHG emissions (MtCO</t>
    </r>
    <r>
      <rPr>
        <b/>
        <vertAlign val="subscript"/>
        <sz val="8"/>
        <color theme="0"/>
        <rFont val="Arial"/>
        <family val="2"/>
      </rPr>
      <t>2</t>
    </r>
    <r>
      <rPr>
        <b/>
        <sz val="8"/>
        <color theme="0"/>
        <rFont val="Arial"/>
        <family val="2"/>
      </rPr>
      <t>-e)</t>
    </r>
  </si>
  <si>
    <t xml:space="preserve">Scope 1 emissions </t>
  </si>
  <si>
    <t>Scope 2 emissions</t>
  </si>
  <si>
    <t>Total operational GHG emissions</t>
  </si>
  <si>
    <r>
      <t>Operational GHG emissions ‒ by source (MtCO</t>
    </r>
    <r>
      <rPr>
        <b/>
        <vertAlign val="subscript"/>
        <sz val="8"/>
        <color theme="0"/>
        <rFont val="Arial"/>
        <family val="2"/>
      </rPr>
      <t>2</t>
    </r>
    <r>
      <rPr>
        <b/>
        <sz val="8"/>
        <color theme="0"/>
        <rFont val="Arial"/>
        <family val="2"/>
      </rPr>
      <t>-e)</t>
    </r>
  </si>
  <si>
    <t>Scope 1</t>
  </si>
  <si>
    <t xml:space="preserve">  – Diesel</t>
  </si>
  <si>
    <t xml:space="preserve">  – Fugitive sources</t>
  </si>
  <si>
    <t>Scope 2 (market-based)</t>
  </si>
  <si>
    <t xml:space="preserve">  – Electricity</t>
  </si>
  <si>
    <t>Operational GHG emissions ‒ other metrics</t>
  </si>
  <si>
    <r>
      <t>Operational GHG emissions intensity (tonnes CO</t>
    </r>
    <r>
      <rPr>
        <vertAlign val="subscript"/>
        <sz val="8"/>
        <color theme="1"/>
        <rFont val="Arial"/>
        <family val="2"/>
      </rPr>
      <t>2</t>
    </r>
    <r>
      <rPr>
        <sz val="8"/>
        <color theme="1"/>
        <rFont val="Arial"/>
        <family val="2"/>
      </rPr>
      <t>-e per tonne of copper equivalent production)</t>
    </r>
  </si>
  <si>
    <r>
      <t>Scope 1 emissions intensity ‒ energy basis (MtCO</t>
    </r>
    <r>
      <rPr>
        <vertAlign val="subscript"/>
        <sz val="8"/>
        <color theme="1"/>
        <rFont val="Arial"/>
        <family val="2"/>
      </rPr>
      <t>2</t>
    </r>
    <r>
      <rPr>
        <sz val="8"/>
        <color theme="1"/>
        <rFont val="Arial"/>
        <family val="2"/>
      </rPr>
      <t>-e per PJ non-electricity energy consumed)</t>
    </r>
  </si>
  <si>
    <r>
      <t>Scope 2 emissions intensity ‒ energy basis (MtCO</t>
    </r>
    <r>
      <rPr>
        <vertAlign val="subscript"/>
        <sz val="8"/>
        <color theme="1"/>
        <rFont val="Arial"/>
        <family val="2"/>
      </rPr>
      <t>2</t>
    </r>
    <r>
      <rPr>
        <sz val="8"/>
        <color theme="1"/>
        <rFont val="Arial"/>
        <family val="2"/>
      </rPr>
      <t>-e per PJ electricity consumed)</t>
    </r>
  </si>
  <si>
    <t>Proportion of Scope 1 emissions covered under an emissions-limiting regulation (%)</t>
  </si>
  <si>
    <t>Proportion of Scope 1 emissions from methane (%)</t>
  </si>
  <si>
    <r>
      <t>GHG emissions from combustion of biofuels (MtCO</t>
    </r>
    <r>
      <rPr>
        <vertAlign val="subscript"/>
        <sz val="8"/>
        <color theme="1"/>
        <rFont val="Arial"/>
        <family val="2"/>
      </rPr>
      <t>2</t>
    </r>
    <r>
      <rPr>
        <sz val="8"/>
        <color theme="1"/>
        <rFont val="Arial"/>
        <family val="2"/>
      </rPr>
      <t>-e)</t>
    </r>
  </si>
  <si>
    <r>
      <t>Location-based Scope 2 emissions (MtCO</t>
    </r>
    <r>
      <rPr>
        <vertAlign val="subscript"/>
        <sz val="8"/>
        <color theme="1"/>
        <rFont val="Arial"/>
        <family val="2"/>
      </rPr>
      <t>2</t>
    </r>
    <r>
      <rPr>
        <sz val="8"/>
        <color theme="1"/>
        <rFont val="Arial"/>
        <family val="2"/>
      </rPr>
      <t>-e)</t>
    </r>
  </si>
  <si>
    <r>
      <t>Voluntary carbon credits retired (MtCO</t>
    </r>
    <r>
      <rPr>
        <vertAlign val="subscript"/>
        <sz val="8"/>
        <color theme="1"/>
        <rFont val="Arial"/>
        <family val="2"/>
      </rPr>
      <t>2</t>
    </r>
    <r>
      <rPr>
        <sz val="8"/>
        <color theme="1"/>
        <rFont val="Arial"/>
        <family val="2"/>
      </rPr>
      <t>-e)</t>
    </r>
  </si>
  <si>
    <r>
      <rPr>
        <b/>
        <sz val="8"/>
        <color rgb="FFFFFFFF"/>
        <rFont val="Arial"/>
        <family val="2"/>
      </rPr>
      <t>Scope 1 emissions</t>
    </r>
    <r>
      <rPr>
        <b/>
        <sz val="8"/>
        <color theme="0"/>
        <rFont val="Arial"/>
        <family val="2"/>
      </rPr>
      <t xml:space="preserve"> by GHG</t>
    </r>
    <r>
      <rPr>
        <b/>
        <sz val="8"/>
        <color rgb="FFFFFFFF"/>
        <rFont val="Arial"/>
        <family val="2"/>
      </rPr>
      <t xml:space="preserve"> (MtCO2-e)</t>
    </r>
  </si>
  <si>
    <r>
      <t>Carbon dioxide (CO</t>
    </r>
    <r>
      <rPr>
        <vertAlign val="subscript"/>
        <sz val="8"/>
        <color theme="1"/>
        <rFont val="Arial"/>
        <family val="2"/>
      </rPr>
      <t>2</t>
    </r>
    <r>
      <rPr>
        <sz val="8"/>
        <color theme="1"/>
        <rFont val="Arial"/>
        <family val="2"/>
      </rPr>
      <t>)</t>
    </r>
  </si>
  <si>
    <r>
      <t>Methane (CH</t>
    </r>
    <r>
      <rPr>
        <vertAlign val="subscript"/>
        <sz val="8"/>
        <color theme="1"/>
        <rFont val="Arial"/>
        <family val="2"/>
      </rPr>
      <t>4</t>
    </r>
    <r>
      <rPr>
        <sz val="8"/>
        <color theme="1"/>
        <rFont val="Arial"/>
        <family val="2"/>
      </rPr>
      <t>)</t>
    </r>
  </si>
  <si>
    <r>
      <t>Nitrous oxide (N</t>
    </r>
    <r>
      <rPr>
        <vertAlign val="subscript"/>
        <sz val="8"/>
        <color theme="1"/>
        <rFont val="Arial"/>
        <family val="2"/>
      </rPr>
      <t>2</t>
    </r>
    <r>
      <rPr>
        <sz val="8"/>
        <color theme="1"/>
        <rFont val="Arial"/>
        <family val="2"/>
      </rPr>
      <t>O)</t>
    </r>
  </si>
  <si>
    <r>
      <t>Sulphur hexafluoride (SF</t>
    </r>
    <r>
      <rPr>
        <vertAlign val="subscript"/>
        <sz val="8"/>
        <color theme="1"/>
        <rFont val="Arial"/>
        <family val="2"/>
      </rPr>
      <t>6</t>
    </r>
    <r>
      <rPr>
        <sz val="8"/>
        <color theme="1"/>
        <rFont val="Arial"/>
        <family val="2"/>
      </rPr>
      <t>)</t>
    </r>
  </si>
  <si>
    <r>
      <t>Nitrogen trifluoride (NF</t>
    </r>
    <r>
      <rPr>
        <vertAlign val="subscript"/>
        <sz val="8"/>
        <color theme="1"/>
        <rFont val="Arial"/>
        <family val="2"/>
      </rPr>
      <t>3</t>
    </r>
    <r>
      <rPr>
        <sz val="8"/>
        <color theme="1"/>
        <rFont val="Arial"/>
        <family val="2"/>
      </rPr>
      <t>)</t>
    </r>
  </si>
  <si>
    <t>Hydrofluorocarbons (HFCs)</t>
  </si>
  <si>
    <r>
      <rPr>
        <b/>
        <sz val="8"/>
        <color rgb="FF000000"/>
        <rFont val="Arial"/>
        <family val="2"/>
      </rPr>
      <t xml:space="preserve">Notes:
</t>
    </r>
    <r>
      <rPr>
        <sz val="8"/>
        <color rgb="FF000000"/>
        <rFont val="Arial"/>
        <family val="2"/>
      </rPr>
      <t>- Definition: Scope 1 emissions are dire</t>
    </r>
    <r>
      <rPr>
        <sz val="8"/>
        <color theme="1"/>
        <rFont val="Arial"/>
        <family val="2"/>
      </rPr>
      <t>ct  GHG</t>
    </r>
    <r>
      <rPr>
        <sz val="8"/>
        <color rgb="FF000000"/>
        <rFont val="Arial"/>
        <family val="2"/>
      </rPr>
      <t xml:space="preserve"> emissions that occur from sources that we own or control. Scope 2 emissions are indi</t>
    </r>
    <r>
      <rPr>
        <sz val="8"/>
        <color theme="1"/>
        <rFont val="Arial"/>
        <family val="2"/>
      </rPr>
      <t>rect  GHG</t>
    </r>
    <r>
      <rPr>
        <sz val="8"/>
        <color rgb="FF000000"/>
        <rFont val="Arial"/>
        <family val="2"/>
      </rPr>
      <t xml:space="preserve"> emissions from the generation of our purchased or acquired electricity, steam, heating or cooling consumed by an entity. Scope 2 emissions have been calculated using the market-based method, unless otherwise specified, in alignment with the Greenhouse Gas Protocol Scope 2 Guidance. 
- Scope 2 emissions calculation method: Our Scope 2 emissions have been calculated using the market-based method, in line with the  </t>
    </r>
    <r>
      <rPr>
        <sz val="8"/>
        <color theme="1"/>
        <rFont val="Arial"/>
        <family val="2"/>
      </rPr>
      <t>GHG</t>
    </r>
    <r>
      <rPr>
        <sz val="8"/>
        <color rgb="FF000000"/>
        <rFont val="Arial"/>
        <family val="2"/>
      </rPr>
      <t xml:space="preserve"> Protocol Scope 2 Guidance unless otherwise specified. From FY2026, BHP’s operated assets in Australia have adopted the use of a national residual mix factor (RMF) in their market-based Scope 2 emissions calculations. For operations in Chile, final validation for surrender of the rights to claim renewable energy attributes occurs on a calendar year basis, and for our operations in Australia, surrender of voluntary renewable energy attributes (large-scale generation certificates) can occur after the financial year. Given we report on a financial year basis, we will review our reported Scope 2 emissions at the close of the calendar year and restate in the next BHP Annual Reporting Suite if any material variation is found. 
- GWP source: where we use direct measurement to calculate the operational GHG emissions of our Australian assets, BHP uses GWP values from the IPCC’s Fifth Assessment Report (AR5). Scope 2 location-based GHG emissions for our Chilean assets have been calculated using GWP values from the IPCC’s Sixth Assessment Report (AR6) as they are embedded in the emission factors published by the Chilean Electric Coordinator (CEN). For all other emissions calculations, BHP applies GWP values from prior IPCC Assessment Reports due to the use of emissions factors that are pre-converted to CO</t>
    </r>
    <r>
      <rPr>
        <vertAlign val="subscript"/>
        <sz val="8"/>
        <color rgb="FF000000"/>
        <rFont val="Arial"/>
        <family val="2"/>
      </rPr>
      <t>2</t>
    </r>
    <r>
      <rPr>
        <sz val="8"/>
        <color rgb="FF000000"/>
        <rFont val="Arial"/>
        <family val="2"/>
      </rPr>
      <t xml:space="preserve">-e values, and calculation methodologies based on estimated activity data.
- Scope 1 emissions intensity ‒ energy basis (MtCO2-e per PJ non-electricity energy consumed) and Scope 2 emissions intensity ‒ energy basis (MtCO2-e per PJ electricity consumed) are reported in MtCO2e and in FY2025 as tCO2-e, no change to the data reported for FY2020, FY2021, FY2022, FY2023, FY2024, FY2025 and FY2026.
</t>
    </r>
    <r>
      <rPr>
        <b/>
        <sz val="8"/>
        <color rgb="FF000000"/>
        <rFont val="Arial"/>
        <family val="2"/>
      </rPr>
      <t xml:space="preserve">Restatements:
</t>
    </r>
    <r>
      <rPr>
        <sz val="8"/>
        <color rgb="FF000000"/>
        <rFont val="Arial"/>
        <family val="2"/>
      </rPr>
      <t>- Location-based Scope 2 emissions (MtCO</t>
    </r>
    <r>
      <rPr>
        <vertAlign val="subscript"/>
        <sz val="8"/>
        <color rgb="FF000000"/>
        <rFont val="Arial"/>
        <family val="2"/>
      </rPr>
      <t>2</t>
    </r>
    <r>
      <rPr>
        <sz val="8"/>
        <color rgb="FF000000"/>
        <rFont val="Arial"/>
        <family val="2"/>
      </rPr>
      <t>-e) reported values for FY2022 and FY2023 have been restated to integrate amended historical grid emission intensity factors. Previously reported values were 4.8 MtCO</t>
    </r>
    <r>
      <rPr>
        <vertAlign val="subscript"/>
        <sz val="8"/>
        <color rgb="FF000000"/>
        <rFont val="Arial"/>
        <family val="2"/>
      </rPr>
      <t>2</t>
    </r>
    <r>
      <rPr>
        <sz val="8"/>
        <color rgb="FF000000"/>
        <rFont val="Arial"/>
        <family val="2"/>
      </rPr>
      <t>-e for FY2022 and 3.8 MtCO</t>
    </r>
    <r>
      <rPr>
        <vertAlign val="subscript"/>
        <sz val="8"/>
        <color rgb="FF000000"/>
        <rFont val="Arial"/>
        <family val="2"/>
      </rPr>
      <t>2</t>
    </r>
    <r>
      <rPr>
        <sz val="8"/>
        <color rgb="FF000000"/>
        <rFont val="Arial"/>
        <family val="2"/>
      </rPr>
      <t xml:space="preserve">-e for FY2023. </t>
    </r>
  </si>
  <si>
    <t>Scope 3 emissions (MtCO2-e)</t>
  </si>
  <si>
    <t>Category 1, Purchased goods and services (including capital goods)</t>
  </si>
  <si>
    <t>Category 3, Fuel- and energy-related activities</t>
  </si>
  <si>
    <t>Category 4, Upstream transportation and distribution</t>
  </si>
  <si>
    <t xml:space="preserve">  – Shipping</t>
  </si>
  <si>
    <t xml:space="preserve">  – Non-shipping</t>
  </si>
  <si>
    <t>Category 6, Business travel</t>
  </si>
  <si>
    <t>Category 7, Employee commuting</t>
  </si>
  <si>
    <t>Category 9, Downstream transportation and distribution</t>
  </si>
  <si>
    <t>Category 10, Processing of sold products</t>
  </si>
  <si>
    <t xml:space="preserve">  – Iron ore processing to crude steel</t>
  </si>
  <si>
    <t xml:space="preserve">  – Metallurgical coal processing to crude steel</t>
  </si>
  <si>
    <t xml:space="preserve">  – Copper processing</t>
  </si>
  <si>
    <t xml:space="preserve">  – Nickel processing</t>
  </si>
  <si>
    <t>Category 11, Use of sold products</t>
  </si>
  <si>
    <t xml:space="preserve">  – Energy coal</t>
  </si>
  <si>
    <t xml:space="preserve">  – Natural gas, crude oil and condensates, natural gas liquids</t>
  </si>
  <si>
    <t>Category 15, Investments (i.e. our non-operated assets)</t>
  </si>
  <si>
    <t xml:space="preserve">  – Compañía Minera Antamina S.A. (Antamina) ‒ BHP interest 33.75%</t>
  </si>
  <si>
    <t xml:space="preserve">  – Samarco Mineração S.A. (Samarco) ‒ BHP interest 50,00%</t>
  </si>
  <si>
    <t xml:space="preserve">  – Solgold Plc ‒ BHP interest 10.36%</t>
  </si>
  <si>
    <t xml:space="preserve">  – Filo Corp ‒  BHP interest 50.00%</t>
  </si>
  <si>
    <t xml:space="preserve">  – Others (Divested)</t>
  </si>
  <si>
    <t>Total Scope 3 emissions</t>
  </si>
  <si>
    <r>
      <rPr>
        <b/>
        <sz val="8"/>
        <color rgb="FF000000"/>
        <rFont val="Arial"/>
        <family val="2"/>
      </rPr>
      <t xml:space="preserve">Notes:
</t>
    </r>
    <r>
      <rPr>
        <sz val="8"/>
        <color rgb="FF000000"/>
        <rFont val="Arial"/>
        <family val="2"/>
      </rPr>
      <t>- Definition: Scope 3 emissions are all Indirect greenhouse gas emissions (not included in Scope 2 greenhouse gas emissions) that occur in the value chain, including both upstream and downstream emissions. Scope 3 greenhouse gas emissions include the Scope 3 categories in the Greenhouse Gas Protocol Corporate Value Chain (Scope 3) Accounting and Reporting Standard (2011).
- Organisational boundary: In FY2026 we have changed our organisational boundary for reporting Scope 3 emissions to operational control to be consistent with the organisational boundary used for reporting our Scope 1 and Scope 2 emissions, as require</t>
    </r>
    <r>
      <rPr>
        <sz val="8"/>
        <color theme="1"/>
        <rFont val="Arial"/>
        <family val="2"/>
      </rPr>
      <t>d under</t>
    </r>
    <r>
      <rPr>
        <sz val="8"/>
        <color rgb="FF000000"/>
        <rFont val="Arial"/>
        <family val="2"/>
      </rPr>
      <t xml:space="preserve"> AASB S2. As a result of these changes, Scope 3 emissions associated with assets under our operational control are accounted at 100 per cent irrespective of BHP’s equity ownership in the operated asset. Scope 3 emissions from non-operated assets (i.e. Scope 1 and Scope 2 emissions of non-operated assets) are accounted under Category 15 Investments and reflect BHP’s equity in those assets. The primary impact of this change is an increase in the steelmaking emissions included in our reported Scope 3 inventory due to production from Western Australian Iron Ore (WAIO) being accounted at 100 per cent under operational control instead of 85 per cent (reflecting equity ownership).
- Assessing and comparing reductions in Scope 3 emissions should consider the impact that acquisitions and divestments have had.
- All Scope 3 emissions data includes divested operations only up to the completion date or effective economic date (as applicable) of the divestment. Divestments include divestment of our interest in the Rhourde Ouled Djemma (ROD) Integrated Development (completed in April 2022), divestment of our interest in BMC (completed on 3 May 2022), divestment of our Petroleum business (merger with Woodside completed on 1 June 2022) and BMA’s divestment of the Blackwater and Daunia mines (completed on 2 April 2024). 
- Category 1, Purchased goods and services: In FY2026 two key improvements to Category 1 emissions accounting were implemented. We have started using product level emissions data sourced directly from four strategic suppliers and we transitioned to using emission factors from CEDA for the remaining goods and services using the spend based method, transitioning from Quantis emission factors. 
- Category 3, Fuel- and energy-related emissions, and Category 15, Investments: Following an internal review, GHG emissions associated with activities undertaken at the Tamakaya subsidiary have been transferred from Category 15 (Investments) to Category 3 (Fuel and energy-related activities). Given this was a change in reporting boundary definition, historical years’ data has been restated for these categories from FY2020 to FY2025 to reflect this change.
- Category 4, Upstream transportation and distribution, Category 6, Business travel, and Category 7, Employee commuting: Similarly to Category 1, from FY2026, spend-based GHG emissions in these Scope 3 categories are calculated using emission factors sourced from CEDA, transitioning from Quantis emission factors.  
- Category 10, Processing of sold products and Category 11, Use of sold products: As noted in the note above, in FY2026 we have changed our organisational boundary for reporting Scope 3 emissions to operational control. As a result of these changes, Scope 3 emissions associated with processing and end-use of our sold products are now accounted for at 100 per cent irrespective of BHP’s equity ownership in the underlying production quantities. Given this was a change in reporting boundary definition, historical years’ data has been restated for these categories from FY2020‒FY2025 to reflect this change, excluding Category 11 FY2020‒FY2022 emissions from divested operations.  
- Category 10, Processing of sold products does not include GHG emissions associated with downstream processing of our zinc, gold, silver, ethane, cobalt and uranium oxide products as production and sales volumes are relatively small and a large range of possible end uses apply. We estimate these GHG emissions to be immaterial.
- Category 10, Processing of sold products reported for FY2025 does not include GHG emissions associated with downstream processing of our nickel production due to the temporary suspension of our Nickel West operations and West Musgrave project (Western Australia Nickel) from October 2024. These emissions are considered immaterial for this year and ongoing.
</t>
    </r>
    <r>
      <rPr>
        <b/>
        <sz val="8"/>
        <color rgb="FF000000"/>
        <rFont val="Arial"/>
        <family val="2"/>
      </rPr>
      <t xml:space="preserve">Restatements:
</t>
    </r>
    <r>
      <rPr>
        <sz val="8"/>
        <color rgb="FF000000"/>
        <rFont val="Arial"/>
        <family val="2"/>
      </rPr>
      <t>- FY2025 Category 1 emissions have been restated from the previously reported unadjusted inventory to correct an unintended error arising from the inclusion of GHG emissions associated with Samarco, which is not under BHP’s operational control. This correction reduced FY2025 Category 1 emissions by 1.1 MtCO2-e (unadjusted).</t>
    </r>
  </si>
  <si>
    <t>Operational energy consumption by asset and operational GHG emissions by asset and reporting boundary</t>
  </si>
  <si>
    <r>
      <t>In this tab:
- Operational energy consump</t>
    </r>
    <r>
      <rPr>
        <sz val="8"/>
        <color theme="1"/>
        <rFont val="Arial"/>
        <family val="2"/>
      </rPr>
      <t xml:space="preserve">tion by asset (unadjusted)
</t>
    </r>
    <r>
      <rPr>
        <sz val="8"/>
        <color rgb="FF000000"/>
        <rFont val="Arial"/>
        <family val="2"/>
      </rPr>
      <t>- Coal mining fugitive emissions (CO2 and CH4) by asset</t>
    </r>
    <r>
      <rPr>
        <sz val="8"/>
        <color theme="1"/>
        <rFont val="Arial"/>
        <family val="2"/>
      </rPr>
      <t xml:space="preserve"> (unadjusted)
- Operational GHG emissions (Scopes 1 and 2 emissions from our operated assets) by asset (unadjusted)
</t>
    </r>
    <r>
      <rPr>
        <sz val="8"/>
        <color rgb="FF000000"/>
        <rFont val="Arial"/>
        <family val="2"/>
      </rPr>
      <t xml:space="preserve">
Notes:
</t>
    </r>
    <r>
      <rPr>
        <sz val="8"/>
        <rFont val="Arial"/>
        <family val="2"/>
      </rPr>
      <t xml:space="preserve">- For more information on the boundaries and measurement approach for operational energy consumption refer to the 'Energy and GHG' tab of this ESG Standards and Databook.
- </t>
    </r>
    <r>
      <rPr>
        <sz val="8"/>
        <color rgb="FF000000"/>
        <rFont val="Arial"/>
        <family val="2"/>
      </rPr>
      <t xml:space="preserve">For more information on the GHG emissions boundaries, </t>
    </r>
    <r>
      <rPr>
        <sz val="8"/>
        <rFont val="Arial"/>
        <family val="2"/>
      </rPr>
      <t xml:space="preserve">and measurement approach for our operational GHG emissions , refer to BHP Annual Report 2026 Sustainability Report 7 Basis of preparation, interpretation and GHG emissions calculation methodology.
</t>
    </r>
    <r>
      <rPr>
        <sz val="8"/>
        <color rgb="FF000000"/>
        <rFont val="Arial"/>
        <family val="2"/>
      </rPr>
      <t>- Energy consumption and emissions (unadjusted) data excludes divestments from the completion date or effective economic date (as applicable) of the divestment, and includes acquisitions from the date of acquisition.
- Divestments are the Blackwater and Daunia mines (sale by BMA completed on 2 April 2024), BMC (sale of our interest in BMC completed on 3 May 2022) and our Petroleum business (merger with Woodside completed on 1 June 2022). 
- Acquisitions are the former OZ Minerals facilities from the date of acquisition (completed on 2 May 2023) in FY2023, excluding the now divested OZ Minerals Brazil assets. This covers the former OZ Minerals facilities that form part of our Copper South Australia asset and West Musgrave that forms part of Western Australia Nickel.
- BHP Interest: FY2026 reflects the BHP interest in the assets presented as of 30 June 2026; data presented in the operational GHG emissions by asset table is presented on a operational control basis (i.e. 100 per cent). 
- Rounding: In some instances, the sum of totals for sources and assets may differ due to rounding.</t>
    </r>
  </si>
  <si>
    <t>Operational energy consumption by asset (TJ)</t>
  </si>
  <si>
    <t>Primary commodity</t>
  </si>
  <si>
    <t>Source</t>
  </si>
  <si>
    <t xml:space="preserve">Consumption 
of fuel
</t>
  </si>
  <si>
    <t xml:space="preserve">Consumption of electricity
</t>
  </si>
  <si>
    <t>WAIO</t>
  </si>
  <si>
    <t>BMA (continuing operations only)</t>
  </si>
  <si>
    <t>Energy coal</t>
  </si>
  <si>
    <t>Divested operations</t>
  </si>
  <si>
    <t>Petroleum</t>
  </si>
  <si>
    <t>BMC</t>
  </si>
  <si>
    <t>BMA Blackwater and Daunia mines</t>
  </si>
  <si>
    <t xml:space="preserve">Total operational energy consumption 
</t>
  </si>
  <si>
    <t xml:space="preserve">Notes: 
- Rounding: In some instances, the sum of totals for sources, commodities and assets may differ due to rounding. 
- Totals include functions, projects, exploration, legacy assets and consolidation adjustments. Non-material acquisitions and divestments are included in the total.
- In FY2026, we completed review of the measurement of diesel consumption at Escondida and have not restated prior year data. FY2025 and FY2026 include diesel consumed by contractors on site at Escondida, which is not included for FY2020-24 </t>
  </si>
  <si>
    <r>
      <t>Coal mining fugitive emissions (CO</t>
    </r>
    <r>
      <rPr>
        <b/>
        <vertAlign val="subscript"/>
        <sz val="11"/>
        <rFont val="Arial"/>
        <family val="2"/>
      </rPr>
      <t>2</t>
    </r>
    <r>
      <rPr>
        <b/>
        <sz val="11"/>
        <rFont val="Arial"/>
        <family val="2"/>
      </rPr>
      <t xml:space="preserve"> and CH</t>
    </r>
    <r>
      <rPr>
        <b/>
        <vertAlign val="subscript"/>
        <sz val="11"/>
        <rFont val="Arial"/>
        <family val="2"/>
      </rPr>
      <t>4</t>
    </r>
    <r>
      <rPr>
        <b/>
        <sz val="11"/>
        <rFont val="Arial"/>
        <family val="2"/>
      </rPr>
      <t>) by asset</t>
    </r>
  </si>
  <si>
    <t xml:space="preserve">Asset and operation </t>
  </si>
  <si>
    <t>BMA: Caval Ridge</t>
  </si>
  <si>
    <r>
      <rPr>
        <sz val="8"/>
        <color rgb="FF000000"/>
        <rFont val="Arial"/>
        <family val="2"/>
      </rPr>
      <t>Fugitive emissions (ktCO</t>
    </r>
    <r>
      <rPr>
        <vertAlign val="subscript"/>
        <sz val="8"/>
        <color rgb="FF000000"/>
        <rFont val="Arial"/>
        <family val="2"/>
      </rPr>
      <t>2</t>
    </r>
    <r>
      <rPr>
        <sz val="8"/>
        <color rgb="FF000000"/>
        <rFont val="Arial"/>
        <family val="2"/>
      </rPr>
      <t>-e)</t>
    </r>
  </si>
  <si>
    <r>
      <rPr>
        <sz val="8"/>
        <color rgb="FF000000"/>
        <rFont val="Arial"/>
        <family val="2"/>
      </rPr>
      <t>Fugitive emission intensity - coal production basis (ktCO</t>
    </r>
    <r>
      <rPr>
        <vertAlign val="subscript"/>
        <sz val="8"/>
        <color rgb="FF000000"/>
        <rFont val="Arial"/>
        <family val="2"/>
      </rPr>
      <t>2</t>
    </r>
    <r>
      <rPr>
        <sz val="8"/>
        <color rgb="FF000000"/>
        <rFont val="Arial"/>
        <family val="2"/>
      </rPr>
      <t>-e/kt coal production)</t>
    </r>
  </si>
  <si>
    <t>BMA: Goonyella Riverside (including Broadmeadow)</t>
  </si>
  <si>
    <t>BMA: Peak Downs</t>
  </si>
  <si>
    <t>BMA: Saraji</t>
  </si>
  <si>
    <t>New South Wales Energy Coal: Mt Arthur Coal</t>
  </si>
  <si>
    <r>
      <t xml:space="preserve">Notes:
</t>
    </r>
    <r>
      <rPr>
        <sz val="8"/>
        <color rgb="FF000000"/>
        <rFont val="Arial"/>
        <family val="2"/>
      </rPr>
      <t>- Data excludes divested mines at BMA. 
- GWP: In FY2021 BHP operated coal assets switched from Intergovernmental Panel on Climate Change (IPCC) Assessment Report 4 (AR4) to Assessment Report 5 (AR5) global warming potentials (GWP), with the methane GWP increasing from 25 to 28. 
- Calculation method: Fugitive emissions from the extraction of coal are either metered directly (e.g. gas flow measurements from ventilation or drainage systems installed at underground coal mines) or calculated using source-specific methodologies and emission factors based on the specific characteristics of the resource. The finalisation of open-cut fugitive methane emissions factors is conducted using after the end of the performance year. We have made reasonable efforts at the end of FY2026 to ensure reported fugitive emissions are our best estimate of these emissions based on the most recent data available. We will review our finalised fugitive emissions against this reported data and restate in the next BHP Annual Reporting suite if any material variation is found. 
- Caval Ridge fugitive emissions (ktCO</t>
    </r>
    <r>
      <rPr>
        <vertAlign val="subscript"/>
        <sz val="8"/>
        <color rgb="FF000000"/>
        <rFont val="Arial"/>
        <family val="2"/>
      </rPr>
      <t>2</t>
    </r>
    <r>
      <rPr>
        <sz val="8"/>
        <color rgb="FF000000"/>
        <rFont val="Arial"/>
        <family val="2"/>
      </rPr>
      <t>-e) in FY2022, the Caval Ridge operation moved to a facility-specific emissions calculation methodology for fugitive emissions as detailed in the NGER (Measurement) Determination 2008 (Method 2 – extraction of coal). When comparing FY2022 to FY2021, this methodology change was the driver of the reduction in reported Scope 1 GHG emissions from methane. For the purposes of setting a baseline for the Safeguard Mechanism, consistent fugitive emissions methodology is applied across years.
- Goonyella Riverside (including Broadmeadow) fugitive emissions (ktCO</t>
    </r>
    <r>
      <rPr>
        <vertAlign val="subscript"/>
        <sz val="8"/>
        <color rgb="FF000000"/>
        <rFont val="Arial"/>
        <family val="2"/>
      </rPr>
      <t>2</t>
    </r>
    <r>
      <rPr>
        <sz val="8"/>
        <color rgb="FF000000"/>
        <rFont val="Arial"/>
        <family val="2"/>
      </rPr>
      <t>-e) were higher in FY2021 compared to other years due to variations in fugitive emissions intensity in the open cut mining activities and higher run-of-mine coal production.
- Peak Downs fugitive emissions (ktCO</t>
    </r>
    <r>
      <rPr>
        <vertAlign val="subscript"/>
        <sz val="8"/>
        <color rgb="FF000000"/>
        <rFont val="Arial"/>
        <family val="2"/>
      </rPr>
      <t>2</t>
    </r>
    <r>
      <rPr>
        <sz val="8"/>
        <color rgb="FF000000"/>
        <rFont val="Arial"/>
        <family val="2"/>
      </rPr>
      <t>-e) step change decrease from FY23 is due to lower production.
- Saraji fugitive emissions (ktCO</t>
    </r>
    <r>
      <rPr>
        <vertAlign val="subscript"/>
        <sz val="8"/>
        <color rgb="FF000000"/>
        <rFont val="Arial"/>
        <family val="2"/>
      </rPr>
      <t>2</t>
    </r>
    <r>
      <rPr>
        <sz val="8"/>
        <color rgb="FF000000"/>
        <rFont val="Arial"/>
        <family val="2"/>
      </rPr>
      <t xml:space="preserve">-e) decreased due to coal extraction occurring at less methane intensive areas of the mine. In FY2023 Saraji South recommenced production (accounting for ~3 per cent of total production at Saraji) and reported fugitive emissions using a state-based emissions factor for fugitive emissions as detailed in the NGER (Measurement) Determination 2008 (Method 1 ‒ extraction of coal). In FY2024 Saraji South moved to a facility-specific emissions calculation methodology for fugitive emissions as detailed in the NGER (Measurement) Determination 2008 (Method 2 – extraction of coal).When comparing FY2023 to FY2024 this change in methodology contributed to the decrease in fugitive emissions.
</t>
    </r>
    <r>
      <rPr>
        <b/>
        <sz val="8"/>
        <color rgb="FF000000"/>
        <rFont val="Arial"/>
        <family val="2"/>
      </rPr>
      <t xml:space="preserve">Restatements:
</t>
    </r>
    <r>
      <rPr>
        <sz val="8"/>
        <color rgb="FF000000"/>
        <rFont val="Arial"/>
        <family val="2"/>
      </rPr>
      <t>- New South Wales Energy Coal: Mt Arthur Coal fugitive emissions in FY2024 has been corrected due to a prior data transcription error (previous reported value was 44 kCO</t>
    </r>
    <r>
      <rPr>
        <vertAlign val="subscript"/>
        <sz val="8"/>
        <color rgb="FF000000"/>
        <rFont val="Arial"/>
        <family val="2"/>
      </rPr>
      <t>2</t>
    </r>
    <r>
      <rPr>
        <sz val="8"/>
        <color rgb="FF000000"/>
        <rFont val="Arial"/>
        <family val="2"/>
      </rPr>
      <t>-e).</t>
    </r>
  </si>
  <si>
    <t>Operational GHG emissions (Scopes 1 and 2 emissions from our operated assets) by asset</t>
  </si>
  <si>
    <t xml:space="preserve">
</t>
  </si>
  <si>
    <t xml:space="preserve">Primary commodity </t>
  </si>
  <si>
    <t>BHP Interest FY2026</t>
  </si>
  <si>
    <t>Operational control</t>
  </si>
  <si>
    <r>
      <t>Scope 1 emissions (ktCO</t>
    </r>
    <r>
      <rPr>
        <vertAlign val="subscript"/>
        <sz val="8"/>
        <color theme="1"/>
        <rFont val="Arial"/>
        <family val="2"/>
      </rPr>
      <t>2</t>
    </r>
    <r>
      <rPr>
        <sz val="8"/>
        <color theme="1"/>
        <rFont val="Arial"/>
        <family val="2"/>
      </rPr>
      <t>-e)</t>
    </r>
  </si>
  <si>
    <r>
      <t>Scope 2 emissions (ktCO</t>
    </r>
    <r>
      <rPr>
        <vertAlign val="subscript"/>
        <sz val="8"/>
        <color theme="1"/>
        <rFont val="Arial"/>
        <family val="2"/>
      </rPr>
      <t>2</t>
    </r>
    <r>
      <rPr>
        <sz val="8"/>
        <color theme="1"/>
        <rFont val="Arial"/>
        <family val="2"/>
      </rPr>
      <t>-e)</t>
    </r>
  </si>
  <si>
    <t>Production (kt Cu-eq)</t>
  </si>
  <si>
    <r>
      <t>Operational GHG emissions intensity (ktCO</t>
    </r>
    <r>
      <rPr>
        <vertAlign val="subscript"/>
        <sz val="8"/>
        <color theme="1"/>
        <rFont val="Arial"/>
        <family val="2"/>
      </rPr>
      <t>2</t>
    </r>
    <r>
      <rPr>
        <sz val="8"/>
        <color theme="1"/>
        <rFont val="Arial"/>
        <family val="2"/>
      </rPr>
      <t>-e/kt Cu-eq)</t>
    </r>
  </si>
  <si>
    <t>Coal</t>
  </si>
  <si>
    <t>BMA (Continuing operations only)</t>
  </si>
  <si>
    <t>Divested assets</t>
  </si>
  <si>
    <t>n.a.</t>
  </si>
  <si>
    <r>
      <rPr>
        <b/>
        <sz val="8"/>
        <color rgb="FF000000"/>
        <rFont val="Arial"/>
        <family val="2"/>
      </rPr>
      <t xml:space="preserve">Notes:
</t>
    </r>
    <r>
      <rPr>
        <sz val="8"/>
        <color rgb="FF000000"/>
        <rFont val="Arial"/>
        <family val="2"/>
      </rPr>
      <t>- Rounding: In some instances, the sum of totals for sources and assets may differ due to rounding. 
- Totals include functions, projects, exploration, legacy assets and consolidation adjustments. Non-material acquisitions and divestments are included in the total. 
- In FY2026, we completed review of the measurement of diesel consumption at Escondida and have not restated prior year data. FY2025 and FY2026 include diesel consumed by contractors on site at Escondida, which is not included for FY2020-24.
- Scope 2 emissions calculation method: Our Scope 2 emissions have been calculated using the market-based method, in line with the Greenhouse Gas Protocol Scope 2 Guidance unless otherwise specified. From FY2026, BHP’s operated assets in Australia have adopted the use of a national residual mix factor (RMF) in their market-based Scope 2 emissions calculations. For operations in Chile, final validation for surrender of the rights to claim renewable energy attributes occurs on a calendar year basis, and for our operations in Australia, surrender of voluntary renewable energy attributes (large-scale generation certificates) can occur after the financial year. Given we report on a financial year basis, we will review our reported Scope 2 emissions at the close of the calendar year and restate in the next BHP Annual Reporting suite if any material variation is found.
- In previous years, we also prepared GHG emissions data by asset on a financial control basis and an equity share basis. 
- From FY2026, we have prepared GHG emissions data on an operational control basis only.
- Operational GHG emissions intensity (tonnes of carbon dioxide equivalent (tCO</t>
    </r>
    <r>
      <rPr>
        <vertAlign val="subscript"/>
        <sz val="8"/>
        <color rgb="FF000000"/>
        <rFont val="Arial"/>
        <family val="2"/>
      </rPr>
      <t>2</t>
    </r>
    <r>
      <rPr>
        <sz val="8"/>
        <color rgb="FF000000"/>
        <rFont val="Arial"/>
        <family val="2"/>
      </rPr>
      <t>-e) per tonne of copper equivalent production) FY2020, FY2021, FY2022, FY2023, FY2024 and FY2026 reported values have been restated due to calculations now based on FY2026 average realised product prices, with production figures consistent with operational GHG emissions reporting boundaries. 
- BHP Interest in WAIO: For more information refer to BHP Annual Report 2026 OFR 4 Our assets.</t>
    </r>
  </si>
  <si>
    <t>GHG emissions targets and goals</t>
  </si>
  <si>
    <t>Operational GHG emissions (Scopes 1 and 2 emissions from our operated assets) target and goal performance</t>
  </si>
  <si>
    <t>Operational GHG emissions, adjusted for acquisitions, divestments and methodology changes</t>
  </si>
  <si>
    <r>
      <t>Scope 1 emissions (MtCO</t>
    </r>
    <r>
      <rPr>
        <vertAlign val="subscript"/>
        <sz val="8"/>
        <color theme="1"/>
        <rFont val="Arial"/>
        <family val="2"/>
      </rPr>
      <t>2</t>
    </r>
    <r>
      <rPr>
        <sz val="8"/>
        <color theme="1"/>
        <rFont val="Arial"/>
        <family val="2"/>
      </rPr>
      <t>-e)</t>
    </r>
  </si>
  <si>
    <r>
      <t>Scope 2 emissions (MtCO</t>
    </r>
    <r>
      <rPr>
        <vertAlign val="subscript"/>
        <sz val="8"/>
        <color theme="1"/>
        <rFont val="Arial"/>
        <family val="2"/>
      </rPr>
      <t>2</t>
    </r>
    <r>
      <rPr>
        <sz val="8"/>
        <color theme="1"/>
        <rFont val="Arial"/>
        <family val="2"/>
      </rPr>
      <t>-e)</t>
    </r>
  </si>
  <si>
    <r>
      <t>Total Operational GHG emissions (MtCO</t>
    </r>
    <r>
      <rPr>
        <vertAlign val="subscript"/>
        <sz val="8"/>
        <color theme="1"/>
        <rFont val="Arial"/>
        <family val="2"/>
      </rPr>
      <t>2</t>
    </r>
    <r>
      <rPr>
        <sz val="8"/>
        <color theme="1"/>
        <rFont val="Arial"/>
        <family val="2"/>
      </rPr>
      <t>-e)</t>
    </r>
  </si>
  <si>
    <t>Change against FY2020 baseline year and reference year (%)</t>
  </si>
  <si>
    <r>
      <t>Adjustments due to methodology changes (MtCO</t>
    </r>
    <r>
      <rPr>
        <vertAlign val="subscript"/>
        <sz val="8"/>
        <color theme="1"/>
        <rFont val="Arial"/>
        <family val="2"/>
      </rPr>
      <t>2</t>
    </r>
    <r>
      <rPr>
        <sz val="8"/>
        <color theme="1"/>
        <rFont val="Arial"/>
        <family val="2"/>
      </rPr>
      <t>-e)</t>
    </r>
  </si>
  <si>
    <r>
      <t>Adjustments due to acquisitions and divestments (MtCO</t>
    </r>
    <r>
      <rPr>
        <vertAlign val="subscript"/>
        <sz val="8"/>
        <color theme="1"/>
        <rFont val="Arial"/>
        <family val="2"/>
      </rPr>
      <t>2</t>
    </r>
    <r>
      <rPr>
        <sz val="8"/>
        <color theme="1"/>
        <rFont val="Arial"/>
        <family val="2"/>
      </rPr>
      <t>-e)</t>
    </r>
  </si>
  <si>
    <t>Operational GHG emissions (Scopes 1 and 2 emissions from our operated assets) medium-term target and long-term net zero goal definitions, assumptions, adjustments and additional key details</t>
  </si>
  <si>
    <t>Medium-term operational GHG emissions target</t>
  </si>
  <si>
    <t>Long-term net zero goal</t>
  </si>
  <si>
    <r>
      <t>Description</t>
    </r>
    <r>
      <rPr>
        <sz val="8"/>
        <color theme="1"/>
        <rFont val="Arial"/>
        <family val="2"/>
      </rPr>
      <t> </t>
    </r>
  </si>
  <si>
    <t xml:space="preserve">Reduce operational GHG emissions (Scopes 1 and 2 emissions from our operated assets) by at least 30 per cent by FY2030 from a FY2020 baseline </t>
  </si>
  <si>
    <t>Achieve net zero operational GHG emissions by CY2050 </t>
  </si>
  <si>
    <t>Baseline year or reference year and period</t>
  </si>
  <si>
    <t xml:space="preserve">Baseline year: FY2020 
Period: FY2020 to FY2030 </t>
  </si>
  <si>
    <t xml:space="preserve">Reference year: FY2020. FY2020 is used as a reference year to track progress towards our goal but is not a baseline year for achieving our goal. 
Period: FY2020 to CY2050 </t>
  </si>
  <si>
    <t xml:space="preserve">
</t>
  </si>
  <si>
    <t xml:space="preserve">Type and reduction </t>
  </si>
  <si>
    <r>
      <rPr>
        <sz val="8"/>
        <color theme="1"/>
        <rFont val="Arial"/>
        <family val="2"/>
      </rPr>
      <t>Type: Absolute</t>
    </r>
    <r>
      <rPr>
        <sz val="8"/>
        <color rgb="FFFF0000"/>
        <rFont val="Arial"/>
        <family val="2"/>
      </rPr>
      <t xml:space="preserve"> 
</t>
    </r>
    <r>
      <rPr>
        <sz val="8"/>
        <color theme="1"/>
        <rFont val="Arial"/>
        <family val="2"/>
      </rPr>
      <t xml:space="preserve">Reduction: Gross; at least 30 per cent </t>
    </r>
  </si>
  <si>
    <t>Type: Absolute 
Reduction: Net; 100 per cent</t>
  </si>
  <si>
    <t xml:space="preserve">
</t>
  </si>
  <si>
    <t xml:space="preserve">Boundary </t>
  </si>
  <si>
    <t>Inventory boundary: Scopes 1 and 2 emissions: Operational control </t>
  </si>
  <si>
    <t>Non-operated assets and equity investments (included in our value chain GHG emissions (Scope 3 emissions) long-term net zero goal) </t>
  </si>
  <si>
    <r>
      <t>CO</t>
    </r>
    <r>
      <rPr>
        <vertAlign val="subscript"/>
        <sz val="8"/>
        <color theme="1"/>
        <rFont val="Arial"/>
        <family val="2"/>
      </rPr>
      <t>2</t>
    </r>
    <r>
      <rPr>
        <sz val="8"/>
        <color theme="1"/>
        <rFont val="Arial"/>
        <family val="2"/>
      </rPr>
      <t>, CH</t>
    </r>
    <r>
      <rPr>
        <vertAlign val="subscript"/>
        <sz val="8"/>
        <color theme="1"/>
        <rFont val="Arial"/>
        <family val="2"/>
      </rPr>
      <t>4</t>
    </r>
    <r>
      <rPr>
        <sz val="8"/>
        <color theme="1"/>
        <rFont val="Arial"/>
        <family val="2"/>
      </rPr>
      <t>, N</t>
    </r>
    <r>
      <rPr>
        <vertAlign val="subscript"/>
        <sz val="8"/>
        <color theme="1"/>
        <rFont val="Arial"/>
        <family val="2"/>
      </rPr>
      <t>2</t>
    </r>
    <r>
      <rPr>
        <sz val="8"/>
        <color theme="1"/>
        <rFont val="Arial"/>
        <family val="2"/>
      </rPr>
      <t>O, HFC, PFC, SF</t>
    </r>
    <r>
      <rPr>
        <vertAlign val="subscript"/>
        <sz val="8"/>
        <color theme="1"/>
        <rFont val="Arial"/>
        <family val="2"/>
      </rPr>
      <t>6</t>
    </r>
  </si>
  <si>
    <t>Offsetting</t>
  </si>
  <si>
    <r>
      <t xml:space="preserve">We plan to achieve our medium-term target through structural abatement, but if there is an unanticipated shortfall in the pathway to achieve the target, there may be a need to surrender voluntary carbon credits  to close the </t>
    </r>
    <r>
      <rPr>
        <sz val="8"/>
        <rFont val="Arial"/>
        <family val="2"/>
      </rPr>
      <t xml:space="preserve">performance gap. Based on our current operational GHG emissions forecast for FY2030 and </t>
    </r>
    <r>
      <rPr>
        <sz val="8"/>
        <color theme="1"/>
        <rFont val="Arial"/>
        <family val="2"/>
      </rPr>
      <t xml:space="preserve">current methodologies for GHG emissions accounting </t>
    </r>
    <r>
      <rPr>
        <sz val="8"/>
        <rFont val="Arial"/>
        <family val="2"/>
      </rPr>
      <t>(see BHP Annual Report 2026 Sustainability Report 7.6 Methodology for calculating Scopes 1, 2 and 3 GHG emissions), we are on track to achieve our medium-term target without the use of voluntary carbon credits. BHP will not use regulatory carbon credits when determining whether we have achieved our FY2030 target. This includes the Australian Carbon Credit Units (ACCUs) and SMCs surrendered for Australian Safeguard Mechanism compliance.
Our assessment of progress against the medium-term target is subject to uncertainties and varies depending on underlying assumptions. We expect our operational GHG emissions reduction progress to be non-linear. 
For more information refer to BHP Annual Report Sustainability Report 2.1.2 Pathway to our medium-term target.</t>
    </r>
  </si>
  <si>
    <r>
      <t>We intend to structurally reduce our GHG emissions to the extent technologically and commercially viable by CY2050</t>
    </r>
    <r>
      <rPr>
        <sz val="8"/>
        <rFont val="Arial"/>
        <family val="2"/>
      </rPr>
      <t xml:space="preserve"> and use carbon credits to close the gap to our long-term goal. The potential remaining emissions in CY2050, currently estimated to be 3 to 5 MtCO</t>
    </r>
    <r>
      <rPr>
        <vertAlign val="subscript"/>
        <sz val="8"/>
        <rFont val="Arial"/>
        <family val="2"/>
      </rPr>
      <t>2</t>
    </r>
    <r>
      <rPr>
        <sz val="8"/>
        <rFont val="Arial"/>
        <family val="2"/>
      </rPr>
      <t xml:space="preserve">-e, would need to be offset with carbon credits to achieve our net zero goal. We expect our operational GHG emissions reduction progress to be non-linear. </t>
    </r>
    <r>
      <rPr>
        <sz val="8"/>
        <color theme="1"/>
        <rFont val="Arial"/>
        <family val="2"/>
      </rPr>
      <t xml:space="preserve">While we are trialling new technologies today, structural abatement for our CY2050 net zero operational GHG emissions goal remains uncertain as it is dependent on the technology readiness, commercial availability and commercial viability of the low to zero GHG emissions technology needed. As technology evolves, we will continue to assess options, explore partnerships and refine our potential pathway(s) and associated emissions figure estimates to CY2050.
For more information on Transition Risk refer to </t>
    </r>
    <r>
      <rPr>
        <sz val="8"/>
        <rFont val="Arial"/>
        <family val="2"/>
      </rPr>
      <t>BHP Annual Report Sustainability Report 3 Strategy for managing climate-related risks and opportunities.
For further details on our approach to offsetting refer to BHP Annual Report Sust</t>
    </r>
    <r>
      <rPr>
        <sz val="8"/>
        <color theme="1"/>
        <rFont val="Arial"/>
        <family val="2"/>
      </rPr>
      <t>ainability Report 5.2 Climate-related metrics.</t>
    </r>
  </si>
  <si>
    <t xml:space="preserve">
</t>
  </si>
  <si>
    <t>Measurement approach</t>
  </si>
  <si>
    <t xml:space="preserve">Scope 1 emissions are calculated using emission factors and methodologies required under mandatory local regulatory programs where BHP operates, including the National Greenhouse Energy and Reporting (NGER) scheme for Australian operations, Green Tax legislation (referencing Intergovernmental Panel on Climate Change (IPCC) emission factors) for Chilean operations and Canadian Greenhouse Gas Reporting Program (referencing IPCC emission factors) for our Jansen potash project. In the absence of mandatory local regulatory programs, the Australian NGER scheme emission factors and methodology are used. Scope 2 emissions are calculated using the market-based method using the residual mix factor (RMF) in calculating Scope 2 market-based emissions for the Australian assets: From FY2024 onward, the RMF used aligns with those published by the Australian Clean Energy Regulator. For FY2020–FY2023, an estimated national RMF has been derived using publicly available data. </t>
  </si>
  <si>
    <t xml:space="preserve">
</t>
  </si>
  <si>
    <t>Key adjustments made to baseline year or reference year and subsequent data</t>
  </si>
  <si>
    <t xml:space="preserve">Baseline year and performance data have been adjusted for divestment of our interest in BMC (completed on 3 May 2022), divestment of our Petroleum business (merger with Woodside completed on 1 June 2022), BMA’s divestment of the Blackwater and Daunia mines (completed on 2 April 2024) and our acquisition of OZ Minerals (completed on 2 May 2023), excluding the now divested OZ Minerals Brazil assets.   
Adjustments have also been made for methodology changes (use of IPCC Assessment Report 5 (AR5) Global Warming Potential values and the transition to a facility-specific GHG emission calculation methodology for fugitives at Caval Ridge and Saraji South (methodology change adjustments applicable for baseline year and reference year and FY2020 to FY2024 performance data). 
Application of the residual mix factor (RMF) in calculating Scope 2 market-based emissions for the Australian assets: From FY2024 onward, the RMF used aligns with those published by the Australian Clean Energy Regulator. For FY2020–FY2023, an estimated national RMF has been derived using publicly available data. </t>
  </si>
  <si>
    <r>
      <t>Performance, adjusted</t>
    </r>
    <r>
      <rPr>
        <sz val="8"/>
        <color theme="1"/>
        <rFont val="Arial"/>
        <family val="2"/>
      </rPr>
      <t> </t>
    </r>
  </si>
  <si>
    <r>
      <t>FY2020: 14.1 MtCO</t>
    </r>
    <r>
      <rPr>
        <vertAlign val="subscript"/>
        <sz val="8"/>
        <color rgb="FF000000"/>
        <rFont val="Arial"/>
        <family val="2"/>
      </rPr>
      <t>2</t>
    </r>
    <r>
      <rPr>
        <sz val="8"/>
        <color rgb="FF000000"/>
        <rFont val="Arial"/>
        <family val="2"/>
      </rPr>
      <t>-e | FY2021: 14.5 MtCO</t>
    </r>
    <r>
      <rPr>
        <vertAlign val="subscript"/>
        <sz val="8"/>
        <color rgb="FF000000"/>
        <rFont val="Arial"/>
        <family val="2"/>
      </rPr>
      <t>2</t>
    </r>
    <r>
      <rPr>
        <sz val="8"/>
        <color rgb="FF000000"/>
        <rFont val="Arial"/>
        <family val="2"/>
      </rPr>
      <t>-e | FY2022: 10.9 MtCO</t>
    </r>
    <r>
      <rPr>
        <vertAlign val="subscript"/>
        <sz val="8"/>
        <color rgb="FF000000"/>
        <rFont val="Arial"/>
        <family val="2"/>
      </rPr>
      <t>2</t>
    </r>
    <r>
      <rPr>
        <sz val="8"/>
        <color rgb="FF000000"/>
        <rFont val="Arial"/>
        <family val="2"/>
      </rPr>
      <t>-e | FY2023: 10.2 MtCO</t>
    </r>
    <r>
      <rPr>
        <vertAlign val="subscript"/>
        <sz val="8"/>
        <color rgb="FF000000"/>
        <rFont val="Arial"/>
        <family val="2"/>
      </rPr>
      <t>2</t>
    </r>
    <r>
      <rPr>
        <sz val="8"/>
        <color rgb="FF000000"/>
        <rFont val="Arial"/>
        <family val="2"/>
      </rPr>
      <t>-e | FY2024: 10 MtCO</t>
    </r>
    <r>
      <rPr>
        <vertAlign val="subscript"/>
        <sz val="8"/>
        <color rgb="FF000000"/>
        <rFont val="Arial"/>
        <family val="2"/>
      </rPr>
      <t>2</t>
    </r>
    <r>
      <rPr>
        <sz val="8"/>
        <color rgb="FF000000"/>
        <rFont val="Arial"/>
        <family val="2"/>
      </rPr>
      <t>-e | FY2025: 9.3 MtCO</t>
    </r>
    <r>
      <rPr>
        <vertAlign val="subscript"/>
        <sz val="8"/>
        <color rgb="FF000000"/>
        <rFont val="Arial"/>
        <family val="2"/>
      </rPr>
      <t>2</t>
    </r>
    <r>
      <rPr>
        <sz val="8"/>
        <color rgb="FF000000"/>
        <rFont val="Arial"/>
        <family val="2"/>
      </rPr>
      <t>-e | FY2026: 9.4 MtCO</t>
    </r>
    <r>
      <rPr>
        <vertAlign val="subscript"/>
        <sz val="8"/>
        <color rgb="FF000000"/>
        <rFont val="Arial"/>
        <family val="2"/>
      </rPr>
      <t>2</t>
    </r>
    <r>
      <rPr>
        <sz val="8"/>
        <color rgb="FF000000"/>
        <rFont val="Arial"/>
        <family val="2"/>
      </rPr>
      <t>-e</t>
    </r>
  </si>
  <si>
    <t>Target or goal setting method</t>
  </si>
  <si>
    <t>The target percentage reduction rate was established in FY2020 by applying the same rate of reduction to BHP’s GHG operational GHG emissions as the rate at which global GHG emissions would have to  reduce in order to meet the Paris Agreement goal to hold global average temperature increase to well below 2°C above pre-industrial levels (based on the SBTi absolute contraction approach at that time, including a carbon budget) (the ‘absolute contraction method’). </t>
  </si>
  <si>
    <t>Our goal was developed with the ambition to achieve net zero for our operational GHG emissions by CY2050. Our progress against this goal will be measured on an absolute basis.  </t>
  </si>
  <si>
    <t>Target or goal derived using a sectoral decarbonisation approach</t>
  </si>
  <si>
    <r>
      <t xml:space="preserve">No, our target was derived using the absolute contraction method. Our operational GHG emissions </t>
    </r>
    <r>
      <rPr>
        <sz val="8"/>
        <rFont val="Arial"/>
        <family val="2"/>
      </rPr>
      <t>may</t>
    </r>
    <r>
      <rPr>
        <sz val="8"/>
        <color theme="1"/>
        <rFont val="Arial"/>
        <family val="2"/>
      </rPr>
      <t xml:space="preserve"> fluctuate (with some increases and/or non-linear decreases) during the period before the target date. </t>
    </r>
  </si>
  <si>
    <r>
      <t xml:space="preserve">No. Our operational GHG emissions </t>
    </r>
    <r>
      <rPr>
        <sz val="8"/>
        <rFont val="Arial"/>
        <family val="2"/>
      </rPr>
      <t>may</t>
    </r>
    <r>
      <rPr>
        <sz val="8"/>
        <color theme="1"/>
        <rFont val="Arial"/>
        <family val="2"/>
      </rPr>
      <t xml:space="preserve"> fluctuate (with some increases and/or non-linear decreases) during the period before the goal date.</t>
    </r>
  </si>
  <si>
    <t>Process for reviewing the setting of the target or goal</t>
  </si>
  <si>
    <t>The Nomination and Governance Committee assists the Board with reviewing BHP's significant social, community and sustainability-related policies (including those related to climate change and climate transition planning), and reviews and makes recommendations to the Board on BHP's public sustainability-related targets and goals. 
For more information on review of our GHG emissions goals and targets refer to BHP Annual Report 2026, Sustainability Report 1 Introduction, 5.2 Climate-related metrics and 6 Governance.</t>
  </si>
  <si>
    <t xml:space="preserve">
</t>
  </si>
  <si>
    <t>Process for monitoring progress towards the target or goal</t>
  </si>
  <si>
    <t>Monitored on an annual basis through our business planning processes, which forecast operational GHG emissions and identify planned, proposed or potential GHG emission reduction projects out to CY2050. As part of this process, an internal GHG emissions target is set for the relevant financial year and monitored through our annual reporting processes, with progress reviewed by management and the Board as part of publication of our annual reporting disclosures. Our target is also monitored on a six-monthly basis through our social value scorecard framework, with progress reviewed by management and the Board as part of publication of our half-year results (as well as annual reporting disclosures), or more frequently if required. </t>
  </si>
  <si>
    <t xml:space="preserve">
</t>
  </si>
  <si>
    <t>Third-party validation of our target or goal</t>
  </si>
  <si>
    <t>The target and the methodology for setting the target have not been validated by a third party.</t>
  </si>
  <si>
    <t>Carbon budget for target or goal period</t>
  </si>
  <si>
    <r>
      <t>Our medium-term target is also measured on a cumulative GHG emission basis against an overall carbon budget 132 MtCO</t>
    </r>
    <r>
      <rPr>
        <vertAlign val="subscript"/>
        <sz val="8"/>
        <color theme="1"/>
        <rFont val="Arial"/>
        <family val="2"/>
      </rPr>
      <t>2</t>
    </r>
    <r>
      <rPr>
        <sz val="8"/>
        <color theme="1"/>
        <rFont val="Arial"/>
        <family val="2"/>
      </rPr>
      <t>-e (FY2020 to FY2030). This reflects a linear reduction between our baseline year and the target year. In the interim years before FY2030, we periodically refer to our carbon budget to assess our cumulative GHG emissions against our carbon budget to FY2030. Thi</t>
    </r>
    <r>
      <rPr>
        <sz val="8"/>
        <rFont val="Arial"/>
        <family val="2"/>
      </rPr>
      <t>s helps enable consideration of</t>
    </r>
    <r>
      <rPr>
        <sz val="8"/>
        <color theme="1"/>
        <rFont val="Arial"/>
        <family val="2"/>
      </rPr>
      <t xml:space="preserve"> whether we anticipate potential use of voluntary carbon credits to close any performance gap by FY2030 (which we do not currently anticipate). </t>
    </r>
  </si>
  <si>
    <t>For the period FY2020 to FY2030, refer to the carbon budget for our target. We do not currently use a carbon budget for the period beyond FY2030.  </t>
  </si>
  <si>
    <t>Expected progression</t>
  </si>
  <si>
    <t>Our operational GHG emissions may fluctuate (with some increases and/or non-linear decreases) during the period before the target and goal dates. For more information on progression refer to BHP Annual Report 2026, Sustainability Report 2.1 Operational GHG emissions (Scopes 1 and 2 emissions from our operated assets).</t>
  </si>
  <si>
    <t xml:space="preserve">Value chain GHG emissions (Scope 3 emissions) target and goals performance </t>
  </si>
  <si>
    <t>Scope 3 overall, adjusted for acquisitions, divestments and methodology changes</t>
  </si>
  <si>
    <r>
      <t>Long-term net zero goal (MtCO</t>
    </r>
    <r>
      <rPr>
        <b/>
        <vertAlign val="subscript"/>
        <sz val="8"/>
        <color rgb="FF000000"/>
        <rFont val="Arial"/>
        <family val="2"/>
      </rPr>
      <t>2</t>
    </r>
    <r>
      <rPr>
        <b/>
        <sz val="8"/>
        <color rgb="FF000000"/>
        <rFont val="Arial"/>
        <family val="2"/>
      </rPr>
      <t>-e)</t>
    </r>
  </si>
  <si>
    <t>Change against FY2020 reference year (%)</t>
  </si>
  <si>
    <t>Direct suppliers, adjusted for acquisitions, divestments and methodology changes</t>
  </si>
  <si>
    <r>
      <t>Long-term net zero target (MtCO</t>
    </r>
    <r>
      <rPr>
        <b/>
        <vertAlign val="subscript"/>
        <sz val="8"/>
        <color rgb="FF000000"/>
        <rFont val="Arial"/>
        <family val="2"/>
      </rPr>
      <t>2</t>
    </r>
    <r>
      <rPr>
        <b/>
        <sz val="8"/>
        <color rgb="FF000000"/>
        <rFont val="Arial"/>
        <family val="2"/>
      </rPr>
      <t>-e)</t>
    </r>
  </si>
  <si>
    <t>Shipping, adjusted for acquisitions, divestments and methodology changes</t>
  </si>
  <si>
    <t>CY2008</t>
  </si>
  <si>
    <r>
      <t>Long-term net zero target (MtCO</t>
    </r>
    <r>
      <rPr>
        <b/>
        <vertAlign val="subscript"/>
        <sz val="8"/>
        <color theme="1"/>
        <rFont val="Arial"/>
        <family val="2"/>
      </rPr>
      <t>2</t>
    </r>
    <r>
      <rPr>
        <b/>
        <sz val="8"/>
        <color theme="1"/>
        <rFont val="Arial"/>
        <family val="2"/>
      </rPr>
      <t>-e)</t>
    </r>
  </si>
  <si>
    <t>Category 4, Upstream transportation and distribution (shipping)</t>
  </si>
  <si>
    <t>Category 9, Downstream transportation and distribution (shipping)</t>
  </si>
  <si>
    <r>
      <t>Medium-term goal (gCO</t>
    </r>
    <r>
      <rPr>
        <b/>
        <vertAlign val="subscript"/>
        <sz val="8"/>
        <color theme="1"/>
        <rFont val="Arial"/>
        <family val="2"/>
      </rPr>
      <t>2</t>
    </r>
    <r>
      <rPr>
        <b/>
        <sz val="8"/>
        <color theme="1"/>
        <rFont val="Arial"/>
        <family val="2"/>
      </rPr>
      <t>-e/dwt/nm)</t>
    </r>
  </si>
  <si>
    <t>Change against CY2008 baseline year (%)</t>
  </si>
  <si>
    <t>Steelmaking</t>
  </si>
  <si>
    <t>Medium-term goal (US$ million)</t>
  </si>
  <si>
    <t>Value chain GHG emissions (Scope 3 emissions) medium-term goals definitions, assumptions, adjustments and additional key details</t>
  </si>
  <si>
    <t>Steelmaking medium-term goal</t>
  </si>
  <si>
    <t>Shipping medium-term goal</t>
  </si>
  <si>
    <t xml:space="preserve">Description </t>
  </si>
  <si>
    <t>Support industry to develop steel production technology capable of 30 per cent lower GHG emissions intensity relative to conventional blast furnace steelmaking, with widespread adoption expected post-CY2030.  </t>
  </si>
  <si>
    <t>Support 40 per cent GHG emissions intensity reduction of BHP-chartered shipping of BHP products by CY2030, from a CY2008 baseline. </t>
  </si>
  <si>
    <t xml:space="preserve">Baseline year or reference year and period </t>
  </si>
  <si>
    <r>
      <t>Reference year: CY2020 (global average GHG emissions intensity for conventional blast furnace steelmaking as at CY2020, being 2.2 tonnes of CO</t>
    </r>
    <r>
      <rPr>
        <vertAlign val="subscript"/>
        <sz val="8"/>
        <color theme="1"/>
        <rFont val="Arial"/>
        <family val="2"/>
      </rPr>
      <t>2</t>
    </r>
    <r>
      <rPr>
        <sz val="8"/>
        <color theme="1"/>
        <rFont val="Arial"/>
        <family val="2"/>
      </rPr>
      <t xml:space="preserve"> per tonne of crude steel. Source: IEA Iron and Steel Technology Roadmap (October 2020)). CY2020 is used as a reference year to assess the potential of collaborative partnerships and venture capital investments to which we may commit funding (refer to Measurement approach in this table) but is not a baseline year for achieving our goal 
Period: FY2020 to CY2030</t>
    </r>
  </si>
  <si>
    <t>Baseline year: CY2008 (reflecting International Maritime Organisation (IMO) objectives for the shipping industry) 
Period: CY2008 to CY2030</t>
  </si>
  <si>
    <t>Type and reduction</t>
  </si>
  <si>
    <t>Type: Not applicable 
Reduction: Not applicable</t>
  </si>
  <si>
    <t>Type: Intensity 
Reduction: Gross; 40 per cent</t>
  </si>
  <si>
    <t>Boundary</t>
  </si>
  <si>
    <t xml:space="preserve">− Scope 3 GHG emissions from maritime transportation not owned or operated by BHP, but chartered and paid for by BHP, where the transportation was of BHP-produced products sold by BHP.
− Inventory boundary: Scope 3 emissions, Category 4, shipping of BHP products only. </t>
  </si>
  <si>
    <t xml:space="preserve">
</t>
  </si>
  <si>
    <t>The shipping medium-term goal excludes the following:
 – GHG emissions from maritime transportation owned, operated and/or chartered and paid for by a third party, where the transportation was of BHP-produced products sold by BHP 
– GHG emissions from maritime transportation not owned or operated by BHP but chartered and paid for by BHP, where the transportation was of third-party-produced products sold by BHP (pursuant to our third-party-trading activity) 
– GHG emissions from maritime transportation not owned or operated by BHP but chartered and paid for by BHP or a third party, where the transportation was of products purchased by BHP</t>
  </si>
  <si>
    <t>GHGs included</t>
  </si>
  <si>
    <r>
      <t>CO</t>
    </r>
    <r>
      <rPr>
        <vertAlign val="subscript"/>
        <sz val="8"/>
        <color theme="1"/>
        <rFont val="Arial"/>
        <family val="2"/>
      </rPr>
      <t>2</t>
    </r>
    <r>
      <rPr>
        <sz val="8"/>
        <color theme="1"/>
        <rFont val="Arial"/>
        <family val="2"/>
      </rPr>
      <t>, CH</t>
    </r>
    <r>
      <rPr>
        <vertAlign val="subscript"/>
        <sz val="8"/>
        <color theme="1"/>
        <rFont val="Arial"/>
        <family val="2"/>
      </rPr>
      <t>4</t>
    </r>
    <r>
      <rPr>
        <sz val="8"/>
        <color theme="1"/>
        <rFont val="Arial"/>
        <family val="2"/>
      </rPr>
      <t>, N</t>
    </r>
    <r>
      <rPr>
        <vertAlign val="subscript"/>
        <sz val="8"/>
        <color theme="1"/>
        <rFont val="Arial"/>
        <family val="2"/>
      </rPr>
      <t>2</t>
    </r>
    <r>
      <rPr>
        <sz val="8"/>
        <color theme="1"/>
        <rFont val="Arial"/>
        <family val="2"/>
      </rPr>
      <t>O</t>
    </r>
  </si>
  <si>
    <t>Carbon credit use not planned but will be periodically assessed.</t>
  </si>
  <si>
    <t>Committed funding (US$) for collaborative partnerships and venture capital investments with the aim to support industry to develop steel production technology capable of 30 per cent lower GHG emissions intensity relative to conventional blast furnace steelmaking. </t>
  </si>
  <si>
    <r>
      <t>Average gCO</t>
    </r>
    <r>
      <rPr>
        <vertAlign val="subscript"/>
        <sz val="8"/>
        <color theme="1"/>
        <rFont val="Arial"/>
        <family val="2"/>
      </rPr>
      <t>2</t>
    </r>
    <r>
      <rPr>
        <sz val="8"/>
        <color theme="1"/>
        <rFont val="Arial"/>
        <family val="2"/>
      </rPr>
      <t>-e per deadweight tonne per nautical mile (gCO</t>
    </r>
    <r>
      <rPr>
        <vertAlign val="subscript"/>
        <sz val="8"/>
        <color theme="1"/>
        <rFont val="Arial"/>
        <family val="2"/>
      </rPr>
      <t>2</t>
    </r>
    <r>
      <rPr>
        <sz val="8"/>
        <color theme="1"/>
        <rFont val="Arial"/>
        <family val="2"/>
      </rPr>
      <t>-e/dwt/nm), weighted based on IMO-defined vessel size ranges utilised by BHP during the time period, using a well-to-wake CO</t>
    </r>
    <r>
      <rPr>
        <vertAlign val="subscript"/>
        <sz val="8"/>
        <color theme="1"/>
        <rFont val="Arial"/>
        <family val="2"/>
      </rPr>
      <t>2</t>
    </r>
    <r>
      <rPr>
        <sz val="8"/>
        <color theme="1"/>
        <rFont val="Arial"/>
        <family val="2"/>
      </rPr>
      <t xml:space="preserve">-e emission factor from EU Regulation 2023/1805. </t>
    </r>
  </si>
  <si>
    <t>Key adjustments made to baseline year and subsequent data</t>
  </si>
  <si>
    <t xml:space="preserve">Baseline year and performance data have been adjusted to only include voyages associated with the transportation of commodities currently in BHP’s portfolio due to the data availability challenges of adjusting by asset or operation for CY2008 and subsequent year data. GHG emissions intensity calculations currently include the transportation of copper, iron ore, steelmaking coal, energy coal, molybdenum, uranium and nickel. Baseline year and performance data have also been adjusted for a methodology change to use maritime transport emission factors from EU Regulation 2023/1805, after The British Standards Institution EN 16258 standard (the source of the emission factors we previously used) was withdrawn in CY2023. </t>
  </si>
  <si>
    <t xml:space="preserve">
</t>
  </si>
  <si>
    <t xml:space="preserve">Performance, (adjusted only for shipping) </t>
  </si>
  <si>
    <r>
      <t>FY2022: US$75 million | FY2023: US$114</t>
    </r>
    <r>
      <rPr>
        <sz val="9"/>
        <color rgb="FF000000"/>
        <rFont val="Arial"/>
        <family val="2"/>
      </rPr>
      <t xml:space="preserve"> </t>
    </r>
    <r>
      <rPr>
        <sz val="8"/>
        <color rgb="FF000000"/>
        <rFont val="Arial"/>
        <family val="2"/>
      </rPr>
      <t>million | FY2024: US$140 million | FY2025: US$171 million | FY2026: US$ 186 million, cumulative spend since FY2020.</t>
    </r>
  </si>
  <si>
    <r>
      <t>CY2008: 5.8 gCO</t>
    </r>
    <r>
      <rPr>
        <vertAlign val="subscript"/>
        <sz val="8"/>
        <color rgb="FF000000"/>
        <rFont val="Arial"/>
        <family val="2"/>
      </rPr>
      <t>2</t>
    </r>
    <r>
      <rPr>
        <sz val="8"/>
        <color rgb="FF000000"/>
        <rFont val="Arial"/>
        <family val="2"/>
      </rPr>
      <t>-e/dwt/nm | FY2023: 3.5 gCO</t>
    </r>
    <r>
      <rPr>
        <vertAlign val="subscript"/>
        <sz val="8"/>
        <color rgb="FF000000"/>
        <rFont val="Arial"/>
        <family val="2"/>
      </rPr>
      <t>2</t>
    </r>
    <r>
      <rPr>
        <sz val="8"/>
        <color rgb="FF000000"/>
        <rFont val="Arial"/>
        <family val="2"/>
      </rPr>
      <t>-e/dwt/nm | FY2024: 3.4 gCO</t>
    </r>
    <r>
      <rPr>
        <vertAlign val="subscript"/>
        <sz val="8"/>
        <color rgb="FF000000"/>
        <rFont val="Arial"/>
        <family val="2"/>
      </rPr>
      <t>2</t>
    </r>
    <r>
      <rPr>
        <sz val="8"/>
        <color rgb="FF000000"/>
        <rFont val="Arial"/>
        <family val="2"/>
      </rPr>
      <t>-e/dwt/nm | FY2025: 3.3 gCO</t>
    </r>
    <r>
      <rPr>
        <vertAlign val="subscript"/>
        <sz val="8"/>
        <color rgb="FF000000"/>
        <rFont val="Arial"/>
        <family val="2"/>
      </rPr>
      <t>2</t>
    </r>
    <r>
      <rPr>
        <sz val="8"/>
        <color rgb="FF000000"/>
        <rFont val="Arial"/>
        <family val="2"/>
      </rPr>
      <t>-e/dwt/nm | FY2026: 3.1 gCO</t>
    </r>
    <r>
      <rPr>
        <vertAlign val="subscript"/>
        <sz val="8"/>
        <color rgb="FF000000"/>
        <rFont val="Arial"/>
        <family val="2"/>
      </rPr>
      <t>2</t>
    </r>
    <r>
      <rPr>
        <sz val="8"/>
        <color rgb="FF000000"/>
        <rFont val="Arial"/>
        <family val="2"/>
      </rPr>
      <t>-e/dwt/nm</t>
    </r>
  </si>
  <si>
    <t xml:space="preserve">Goal setting method </t>
  </si>
  <si>
    <t>Qualitative. Tracked based on the funding (US$) we commit in collaborative partnerships and venture capital investments with the aim to support industry to develop steel production technology capable of 30 per cent lower GHG emissions intensity relative to conventional blast furnace steelmaking.</t>
  </si>
  <si>
    <t>Set as a point in time, i.e. with the specific date of ‘by CY2030’ for our goal to support a 40 per cent GHG emissions intensity reduction of BHP-chartered shipping of BHP products, while reflecting the challenges and uncertainty and our inability (as BHP alone) to ensure Scope 3 emission reductions. As a result, the goal is not based on a trajectory and does not imply a specific carbon budget, and so Scope 3 emissions may fluctuate (with some increases and/or non-linear decreases) during the period before the goal date.</t>
  </si>
  <si>
    <t xml:space="preserve">Goal derived using a sectoral decarbonisation approach </t>
  </si>
  <si>
    <t>No. The goal is not based on a trajectory and does not imply a specific carbon budget, and Scope 3 emissions may fluctuate (with some increases and/or non-linear decreases) during the period before the goal date.</t>
  </si>
  <si>
    <t>Process for reviewing the setting of the goal</t>
  </si>
  <si>
    <t>The Nomination and Governance Committee assists the Board with reviewing BHP's significant social, community and sustainability-related policies (including those related to climate change and climate transition planning), and reviews and makes recommendations to the Board on BHP's public sustainability-related targets and goals.
For more information on review of our GHG emissions goals and targets refer to BHP Annual Report 2026, Sustainability Report 1 Introduction, 5.2 Climate-related metrics and 6 Governance.</t>
  </si>
  <si>
    <t>Process for monitoring progress towards the goal</t>
  </si>
  <si>
    <t>Monitored on a six-monthly basis through our social value scorecard framework, with progress reviewed by management and the Board as part of publication of our half-year results and annual reporting disclosures, or more frequently if required. </t>
  </si>
  <si>
    <t>Third-party validation of our goal</t>
  </si>
  <si>
    <t>The goals and the methodologies for setting the goals have not been validated by a third party.</t>
  </si>
  <si>
    <t xml:space="preserve">Carbon budget for goal period </t>
  </si>
  <si>
    <t>Our goal is not based on a trajectory and does not imply a specific carbon budget.</t>
  </si>
  <si>
    <t>Scope 3 emissions may fluctuate (with some increases and/or non-linear decreases) during the period before the goal date. For more information on progression refer to BHP Annual Report 2026, Sustainability Report 2.2.3 Shipping.</t>
  </si>
  <si>
    <t xml:space="preserve">Value chain GHG emissions (Scope 3 emissions) long-term net zero targets and goal definitions, assumptions, adjustments and additional key details </t>
  </si>
  <si>
    <t>Value chain long-term net zero goal</t>
  </si>
  <si>
    <t>Shipping long-term net zero target</t>
  </si>
  <si>
    <t>Direct suppliers long-term net zero target</t>
  </si>
  <si>
    <t>Description</t>
  </si>
  <si>
    <t>We have a long-term goal of net zero Scope 3 GHG emissions by CY2050. Achievement of this goal is uncertain, particularly given the challenges of a net zero pathway for our customers in steelmaking, and we cannot ensure the outcome alone.  </t>
  </si>
  <si>
    <t>Achieve net zero by CY2050 for the GHG emissions from all shipping of BHP products. Ability to achieve the target is subject to the widespread availability of carbon neutral solutions to meet our requirements, including low to zero GHG emission technologies, fuels, goods and services. </t>
  </si>
  <si>
    <t>Achieve net zero by CY2050 for the operational GHG emissions of our direct suppliers. Ability to achieve the target is subject to the widespread availability of carbon neutral solutions to meet our requirements, including low to zero GHG emissions technologies, fuels, goods and services. </t>
  </si>
  <si>
    <t>Reference year and period</t>
  </si>
  <si>
    <t>Reference year: FY2020. FY2020 is used as a reference year to track progress towards our targets and goal, but is not a baseline year for achieving our targets or goal.
Period: FY2020 to CY2050</t>
  </si>
  <si>
    <t xml:space="preserve">Type: Absolute 
Reduction: Net; 100 per cent </t>
  </si>
  <si>
    <t xml:space="preserve">− Total reported Scope 3 emissions are estimated on an equity basis for downstream GHG emissions. For the upstream GHG emissions component, the boundary is defined on a category-by-category basis due to data limitations. 
− Inventory boundary: Scope 3 emissions. </t>
  </si>
  <si>
    <t xml:space="preserve">− GHG emissions from maritime transportation not owned or operated by BHP where the transportation was of BHP-produced products sold by BHP. May be BHP-chartered or third-party-chartered. In some cases, the target’s boundary may differ from the boundaries under mandatory reporting. 
− Inventory boundary: Scope 3 emissions, Categories 4 and 9, shipping of BHP products only. </t>
  </si>
  <si>
    <t xml:space="preserve">− Scopes 1 and 2 emissions of our direct suppliers included in BHP’s reported Scope 3 emissions reporting categories of purchased goods and services (including capital goods), fuel- and energy-related activities, business travel and employee commuting. In some cases, the target’s boundary may differ from the boundaries under mandatory reporting. 
− Inventory boundary: Scope 3 Categories 1, 3, 6 and 7 (subset) emissions are being used as a proxy for the Scopes 1 and 2 emissions of our direct suppliers. </t>
  </si>
  <si>
    <t>Refer to exclusions for our shipping and direct suppliers' long-term net zero targets.</t>
  </si>
  <si>
    <r>
      <t>−</t>
    </r>
    <r>
      <rPr>
        <sz val="8"/>
        <color theme="1"/>
        <rFont val="Times New Roman"/>
        <family val="1"/>
      </rPr>
      <t> </t>
    </r>
    <r>
      <rPr>
        <sz val="8"/>
        <color theme="1"/>
        <rFont val="Arial"/>
        <family val="2"/>
      </rPr>
      <t>GHG emissions from maritime transportation not owned or operated by BHP, but chartered and paid for by BHP, where the transportation was of third-party-produced products sold by BHP (pursuant to our third-party-trading activity).
− GHG emissions from maritime transportation not owned or operated by BHP, but chartered and paid for by BHP or a third party, where the transportation was of products purchased by BHP.</t>
    </r>
  </si>
  <si>
    <t xml:space="preserve">Scope 3 emissions (for our direct suppliers) associated with our purchased goods and services (including capital goods), fuel- and energy-related activities, business travel and employee commuting. </t>
  </si>
  <si>
    <t xml:space="preserve">
</t>
  </si>
  <si>
    <t>Defined by the available data, which differs by Scope 3 emissions category. We intend to continue to improve our GHG emission calculations over time to encompass specific GHGs as data becomes available.</t>
  </si>
  <si>
    <t>We anticipate offsetting by our customers, suppliers and other third parties will play a role in meeting our long-term net zero goal (and potentially our long-term net zero targets), particularly for residual GHG emissions in steelmaking, which are not currently expected to reach zero by CY2050. Where third parties offset their GHG emissions that appear in our reported Scope 3 emissions inventory and for the purposes of our net value chain 2050 goal and targets, we plan to recognise and report the net GHG emissions after offsetting. Carbon credits sourced by third parties in our value chain and associated with GHG emissions that appear in our reported Scope 3 emissions inventory and against our targets and goals would need to be high-integrity (determined having regard to guidance from global best practice, relevant regulatory standards and the integrity standards we apply to our sourcing of voluntary carbon credits) before we recognised that offsetting in our reporting.  </t>
  </si>
  <si>
    <t>Description of the measurement approach can be found in the BHP Annual Report 2026, Sustainability Report Table 6e.</t>
  </si>
  <si>
    <t xml:space="preserve">Vessel- and voyage-specific GHG emissions calculated using maritime transport emission factors from EU Regulation 2023/1805. </t>
  </si>
  <si>
    <t>As a proxy for measurement of the Scopes 1 and 2 emissions of our direct suppliers, progress is currently measured using Categories 1, 3, 6 and 7 emissions data using a mix of spend-based and activity-based methodology.</t>
  </si>
  <si>
    <t>Key adjustments made to reference year and subsequent data</t>
  </si>
  <si>
    <r>
      <t>Category 1, Category 3, Category 4 (maritime component), Category 9 (maritime component), Category 10, Category 11 and Category 15 GHG emissions in reference year and performance data have been adjusted for the divestment of our interest in Cerrejón (with an effective economic date of 31 December 2020), divestment of our interest in BMC (completed on 3 May 2022), divestment of our interest in the Rhourde Ouled Djemma (ROD) Integrated Development (completed in April 2022), divestment of our Petroleum business (merger with Woodside completed on 1 June 2022), BMA’s divestment of the Blackwater and Daunia mines (completed on 2 April 2024) and acquisition of OZ Minerals (completed on 2 May 2023), excluding the now divested OZ Minerals Brazil assets.</t>
    </r>
    <r>
      <rPr>
        <sz val="8"/>
        <rFont val="Arial"/>
        <family val="2"/>
      </rPr>
      <t xml:space="preserve"> Category 1 GHG emissions in reference year and performance data have been adjusted using emission factors from CEDA (historically we used emissions factors from Quantis). Categories 4, 6 and 7 were not adjusted due to the immateriality of the adjustment. Category 3 GHG emissions in reference year and performance data have been adjusted to include emissions from the production of energy by Tamakaya Energía Spa (Kelar Power Plant) being reclassified from Category 15 Investments. The remaining categories have not been adjusted due to their immateriality to our long-term net zero goal. FY2025 Category 1 emissions have been restated from the previously reported adjusted inventory to correct an unintended error arising from the inclusion of GHG emissions associated with Samarco, which is not under BHP’s operational control. This correction reduced FY2025 Category 1 emissions by 0.5 MtCO2-e (adjusted).</t>
    </r>
  </si>
  <si>
    <r>
      <rPr>
        <sz val="8"/>
        <color rgb="FF000000"/>
        <rFont val="Arial"/>
        <family val="2"/>
      </rPr>
      <t>Category 4 (maritime component) and Category 9 (maritime component) GHG emissions in reference year and performance data have been adjusted for a methodology change to use maritime transport emission factors from EU Regulation 2023/1805, after The British Standards Institution (BSI) EN 16258 standard (the source of the emission factors we previously used) was withdrawn in CY2023 (adjustment applicable for reference year and FY2020 to FY2024 performance data), and have been adjusted for the divestment of our interest in BMC (completed on 3 May 2022), divestment of our Petroleum business (merger with Woodside completed on 1 June 2022), BMA’s divestment of the Blackwater and Daunia mines (completed on 2 April 2024) and acquisition of OZ Minerals (completed on 2 May 2023)</t>
    </r>
    <r>
      <rPr>
        <sz val="8"/>
        <color rgb="FFFF0000"/>
        <rFont val="Arial"/>
        <family val="2"/>
      </rPr>
      <t>,</t>
    </r>
    <r>
      <rPr>
        <sz val="8"/>
        <color rgb="FF000000"/>
        <rFont val="Arial"/>
        <family val="2"/>
      </rPr>
      <t xml:space="preserve"> excluding the now divested OZ Minerals Brazil assets.</t>
    </r>
  </si>
  <si>
    <r>
      <t>Category 1 and Category 3 GHG emissions in reference year and performance data have been adjusted for the divestment of our interest in BMC (completed on 3 May 2022), divestment of our Petroleum business (merger with Woodside completed on 1 June 2022), BMA’s divestment of the Blackwater and Daunia mines (completed on 2 April 2024) and acquisition of OZ Minerals (completed on 2 May 2023), excluding the now divested OZ Minerals Brazil assets. Categories 6 and 7 w</t>
    </r>
    <r>
      <rPr>
        <sz val="8"/>
        <rFont val="Arial"/>
        <family val="2"/>
      </rPr>
      <t>ere not adjusted due to their immateriality to our long-term net zero target. Category 1 and Category 3 GHG emissions in reference year and performance data have been adjusted for the divestment of our interest in BMC (completed on 3 May 2022), divestment of our Petroleum business (merger with Woodside completed on 1 June 2022), BMA’s divestment of the Blackwater and Daunia mines (completed on 2 April 2024) and acquisition of OZ Minerals (completed on 2 May 2023) excluding the now divested OZ Minerals Brazil assets. Categories 6 and 7 were not adjusted due to their immateriality to our long-term net zero target. Category 1 in reference year and performance data have been adjusted using emission factors from CEDA (historically we used emissions factors from Quantis). Categories 4, 6 and 7 were not adjusted due to the immateriality of the adjustment. Category 3 GHG emissions in reference year and performance data have been adjusted to include emissions from the production of energy by Tamakaya Energía Spa (Kelar Power Plant) being reclassified from Category 15 Investments. FY2025 Category 1 emissions have been restated from the previously reported adjusted inventory to correct an unintended error arising from the inclusion of GHG emissions associated with Samarco, which is not under BHP’s operational control. This correction reduced FY2025 Category 1 emissions by 0.5 MtCO2-e (adjusted).</t>
    </r>
  </si>
  <si>
    <t xml:space="preserve">
</t>
  </si>
  <si>
    <t>Performance, adjusted</t>
  </si>
  <si>
    <r>
      <t>FY2020: 352.6 MtCO</t>
    </r>
    <r>
      <rPr>
        <vertAlign val="subscript"/>
        <sz val="8"/>
        <color theme="1"/>
        <rFont val="Arial"/>
        <family val="2"/>
      </rPr>
      <t>2</t>
    </r>
    <r>
      <rPr>
        <sz val="8"/>
        <color theme="1"/>
        <rFont val="Arial"/>
        <family val="2"/>
      </rPr>
      <t>-e | FY2021: 356.7 MtCO</t>
    </r>
    <r>
      <rPr>
        <vertAlign val="subscript"/>
        <sz val="8"/>
        <color theme="1"/>
        <rFont val="Arial"/>
        <family val="2"/>
      </rPr>
      <t>2</t>
    </r>
    <r>
      <rPr>
        <sz val="8"/>
        <color theme="1"/>
        <rFont val="Arial"/>
        <family val="2"/>
      </rPr>
      <t>-e | FY2022: 364.4 MtCO</t>
    </r>
    <r>
      <rPr>
        <vertAlign val="subscript"/>
        <sz val="8"/>
        <color theme="1"/>
        <rFont val="Arial"/>
        <family val="2"/>
      </rPr>
      <t>2</t>
    </r>
    <r>
      <rPr>
        <sz val="8"/>
        <color theme="1"/>
        <rFont val="Arial"/>
        <family val="2"/>
      </rPr>
      <t>-e | FY2023: 371.6 MtCO</t>
    </r>
    <r>
      <rPr>
        <vertAlign val="subscript"/>
        <sz val="8"/>
        <color theme="1"/>
        <rFont val="Arial"/>
        <family val="2"/>
      </rPr>
      <t>2</t>
    </r>
    <r>
      <rPr>
        <sz val="8"/>
        <color theme="1"/>
        <rFont val="Arial"/>
        <family val="2"/>
      </rPr>
      <t>-e | FY2024: 376.8 MtCO</t>
    </r>
    <r>
      <rPr>
        <vertAlign val="subscript"/>
        <sz val="8"/>
        <color theme="1"/>
        <rFont val="Arial"/>
        <family val="2"/>
      </rPr>
      <t>2</t>
    </r>
    <r>
      <rPr>
        <sz val="8"/>
        <color theme="1"/>
        <rFont val="Arial"/>
        <family val="2"/>
      </rPr>
      <t>-e | FY2025: 376.7 MtCO</t>
    </r>
    <r>
      <rPr>
        <vertAlign val="subscript"/>
        <sz val="8"/>
        <color theme="1"/>
        <rFont val="Arial"/>
        <family val="2"/>
      </rPr>
      <t>2</t>
    </r>
    <r>
      <rPr>
        <sz val="8"/>
        <color theme="1"/>
        <rFont val="Arial"/>
        <family val="2"/>
      </rPr>
      <t>-e | FY2026: 383.8 MtCO</t>
    </r>
    <r>
      <rPr>
        <vertAlign val="subscript"/>
        <sz val="8"/>
        <color theme="1"/>
        <rFont val="Arial"/>
        <family val="2"/>
      </rPr>
      <t>2</t>
    </r>
    <r>
      <rPr>
        <sz val="8"/>
        <color theme="1"/>
        <rFont val="Arial"/>
        <family val="2"/>
      </rPr>
      <t>-e</t>
    </r>
  </si>
  <si>
    <r>
      <t>FY2020: 6.6 MtCO</t>
    </r>
    <r>
      <rPr>
        <vertAlign val="subscript"/>
        <sz val="8"/>
        <color theme="1"/>
        <rFont val="Arial"/>
        <family val="2"/>
      </rPr>
      <t>2</t>
    </r>
    <r>
      <rPr>
        <sz val="8"/>
        <color theme="1"/>
        <rFont val="Arial"/>
        <family val="2"/>
      </rPr>
      <t>-e | FY2021: 7.2 MtCO</t>
    </r>
    <r>
      <rPr>
        <vertAlign val="subscript"/>
        <sz val="8"/>
        <color theme="1"/>
        <rFont val="Arial"/>
        <family val="2"/>
      </rPr>
      <t>2</t>
    </r>
    <r>
      <rPr>
        <sz val="8"/>
        <color theme="1"/>
        <rFont val="Arial"/>
        <family val="2"/>
      </rPr>
      <t>-e |  
FY2022: 7.1 MtCO</t>
    </r>
    <r>
      <rPr>
        <vertAlign val="subscript"/>
        <sz val="8"/>
        <color theme="1"/>
        <rFont val="Arial"/>
        <family val="2"/>
      </rPr>
      <t>2</t>
    </r>
    <r>
      <rPr>
        <sz val="8"/>
        <color theme="1"/>
        <rFont val="Arial"/>
        <family val="2"/>
      </rPr>
      <t>-e | FY2023: 6.4 MtCO</t>
    </r>
    <r>
      <rPr>
        <vertAlign val="subscript"/>
        <sz val="8"/>
        <color theme="1"/>
        <rFont val="Arial"/>
        <family val="2"/>
      </rPr>
      <t>2</t>
    </r>
    <r>
      <rPr>
        <sz val="8"/>
        <color theme="1"/>
        <rFont val="Arial"/>
        <family val="2"/>
      </rPr>
      <t>-e |  
FY2024: 6.2 MtCO</t>
    </r>
    <r>
      <rPr>
        <vertAlign val="subscript"/>
        <sz val="8"/>
        <color theme="1"/>
        <rFont val="Arial"/>
        <family val="2"/>
      </rPr>
      <t>2</t>
    </r>
    <r>
      <rPr>
        <sz val="8"/>
        <color theme="1"/>
        <rFont val="Arial"/>
        <family val="2"/>
      </rPr>
      <t>-e | FY2025: 5.8 MtCO</t>
    </r>
    <r>
      <rPr>
        <vertAlign val="subscript"/>
        <sz val="8"/>
        <color theme="1"/>
        <rFont val="Arial"/>
        <family val="2"/>
      </rPr>
      <t>2</t>
    </r>
    <r>
      <rPr>
        <sz val="8"/>
        <color theme="1"/>
        <rFont val="Arial"/>
        <family val="2"/>
      </rPr>
      <t>-e | FY2026: 5.7 MtCO</t>
    </r>
    <r>
      <rPr>
        <vertAlign val="subscript"/>
        <sz val="8"/>
        <color theme="1"/>
        <rFont val="Arial"/>
        <family val="2"/>
      </rPr>
      <t>2</t>
    </r>
    <r>
      <rPr>
        <sz val="8"/>
        <color theme="1"/>
        <rFont val="Arial"/>
        <family val="2"/>
      </rPr>
      <t xml:space="preserve">-e </t>
    </r>
  </si>
  <si>
    <r>
      <t>FY2020: 12.2 MtCO</t>
    </r>
    <r>
      <rPr>
        <vertAlign val="subscript"/>
        <sz val="8"/>
        <color theme="1"/>
        <rFont val="Arial"/>
        <family val="2"/>
      </rPr>
      <t>2</t>
    </r>
    <r>
      <rPr>
        <sz val="8"/>
        <color theme="1"/>
        <rFont val="Arial"/>
        <family val="2"/>
      </rPr>
      <t>-e | FY2021: 12.3 MtCO</t>
    </r>
    <r>
      <rPr>
        <vertAlign val="subscript"/>
        <sz val="8"/>
        <color theme="1"/>
        <rFont val="Arial"/>
        <family val="2"/>
      </rPr>
      <t>2</t>
    </r>
    <r>
      <rPr>
        <sz val="8"/>
        <color theme="1"/>
        <rFont val="Arial"/>
        <family val="2"/>
      </rPr>
      <t>-e | 
FY2022: 12.1 MtCO</t>
    </r>
    <r>
      <rPr>
        <vertAlign val="subscript"/>
        <sz val="8"/>
        <color theme="1"/>
        <rFont val="Arial"/>
        <family val="2"/>
      </rPr>
      <t>2</t>
    </r>
    <r>
      <rPr>
        <sz val="8"/>
        <color theme="1"/>
        <rFont val="Arial"/>
        <family val="2"/>
      </rPr>
      <t>-e | FY2023: 13.7 MtCO</t>
    </r>
    <r>
      <rPr>
        <vertAlign val="subscript"/>
        <sz val="8"/>
        <color theme="1"/>
        <rFont val="Arial"/>
        <family val="2"/>
      </rPr>
      <t>2</t>
    </r>
    <r>
      <rPr>
        <sz val="8"/>
        <color theme="1"/>
        <rFont val="Arial"/>
        <family val="2"/>
      </rPr>
      <t>-e |
FY2024: 14.5 MtCO</t>
    </r>
    <r>
      <rPr>
        <vertAlign val="subscript"/>
        <sz val="8"/>
        <color theme="1"/>
        <rFont val="Arial"/>
        <family val="2"/>
      </rPr>
      <t>2</t>
    </r>
    <r>
      <rPr>
        <sz val="8"/>
        <color theme="1"/>
        <rFont val="Arial"/>
        <family val="2"/>
      </rPr>
      <t>-e | FY2025: 13.4 MtCO</t>
    </r>
    <r>
      <rPr>
        <vertAlign val="subscript"/>
        <sz val="8"/>
        <color theme="1"/>
        <rFont val="Arial"/>
        <family val="2"/>
      </rPr>
      <t>2</t>
    </r>
    <r>
      <rPr>
        <sz val="8"/>
        <color theme="1"/>
        <rFont val="Arial"/>
        <family val="2"/>
      </rPr>
      <t>-e | FY2026: 12.2 MtCO</t>
    </r>
    <r>
      <rPr>
        <vertAlign val="subscript"/>
        <sz val="8"/>
        <color theme="1"/>
        <rFont val="Arial"/>
        <family val="2"/>
      </rPr>
      <t>2</t>
    </r>
    <r>
      <rPr>
        <sz val="8"/>
        <color theme="1"/>
        <rFont val="Arial"/>
        <family val="2"/>
      </rPr>
      <t xml:space="preserve">-e </t>
    </r>
  </si>
  <si>
    <t>Target/goal setting method</t>
  </si>
  <si>
    <t>Set as a point in time, i.e. with the specific date of ‘by CY2050’ to reach the target or goal of net zero, while reflecting the challenges and uncertainty and our inability (as BHP alone) to ensure Scope 3 emission reductions. As a result, the target or goal is not based on a trajectory and does not imply a specific carbon budget, and Scope 3 emissions may fluctuate (with some increases and/or non-linear decreases) during the period before the target or goal date.</t>
  </si>
  <si>
    <t>Target/goal derived using a sectoral decarbonisation approach</t>
  </si>
  <si>
    <t>No</t>
  </si>
  <si>
    <t>Process for reviewing the setting of the target/goal</t>
  </si>
  <si>
    <t>Process for monitoring progress towards the target/goal</t>
  </si>
  <si>
    <t>Monitored on a yearly basis through our annual reporting processes, with progress reviewed by management and the Board as part of publication of our annual reporting disclosures, or more frequently if required.</t>
  </si>
  <si>
    <t>Third-party validation of our target/goal</t>
  </si>
  <si>
    <t>The targets and goal and the methodologies for setting the targets and goal have not been validated by a third party.</t>
  </si>
  <si>
    <t>Carbon budget for target/goal period</t>
  </si>
  <si>
    <t>Our targets and goal are not based on trajectories and do not imply specific carbon budgets.</t>
  </si>
  <si>
    <t>Scope 3 emissions may fluctuate (with some increases and/or non-linear decreases) during the period before the goal date. For more information on progression refer to BHP Annual Report 2026, Sustainability Report 2.2 Value Chain GHG emissions (Scope 3 emissions).</t>
  </si>
  <si>
    <t>Value chain GHG emissions (Scope 3 emissions) ‒ Overall</t>
  </si>
  <si>
    <t>Value chain GHG emissions (Scope 3 emissions) ‒ Steelmaking</t>
  </si>
  <si>
    <t>Value chain GHG emissions (Scope 3 emissions) ‒ Direct suppliers</t>
  </si>
  <si>
    <t>Value chain GHG emissions (Scope 3 emissions) – Shipping</t>
  </si>
  <si>
    <t>Additional climate-related data</t>
  </si>
  <si>
    <t>In this tab:
- Electricity consumption and renewables (adjusted)
- Energy consumption and renewables (adjusted)
- GHG emissions intensity of the production of our commodities (adjusted)
- Power purchase agreements (PPAs)
- Retirement of voluntary carbon credits
-The role of our commodities in the transition
Notes:
- For more information on the GHG emissions boundaries and measurement approach for our GHG emissions refer to BHP Annual Report 2026 Sustainability Report 7 Basis of preparation, interpretation and GHG emissions calculation methodology.</t>
  </si>
  <si>
    <t>Electricity consumption ‒ adjusted</t>
  </si>
  <si>
    <t>Operational electricity consumption</t>
  </si>
  <si>
    <t>Electricity consumption ‒ adjusted (PJ)</t>
  </si>
  <si>
    <t>Electricity consumption from grid ‒ adjusted (PJ)</t>
  </si>
  <si>
    <t>Electricity consumption from grid ‒ adjusted (%)</t>
  </si>
  <si>
    <t>Electricity consumption from renewable sources ‒ adjusted (PJ)</t>
  </si>
  <si>
    <t>Electricity consumption from renewable sources ‒ adjusted (%)</t>
  </si>
  <si>
    <t xml:space="preserve">Renewable energy consumption ‒ adjusted </t>
  </si>
  <si>
    <t>Operational energy consumption ‒ adjusted (PJ)</t>
  </si>
  <si>
    <t>Operational energy consumption from renewable sources ‒ adjusted (PJ)</t>
  </si>
  <si>
    <t>Operational energy consumption from renewable sources ‒ adjusted (%)</t>
  </si>
  <si>
    <r>
      <rPr>
        <b/>
        <sz val="8"/>
        <color rgb="FF000000"/>
        <rFont val="Arial"/>
        <family val="2"/>
      </rPr>
      <t xml:space="preserve">Notes:
</t>
    </r>
    <r>
      <rPr>
        <sz val="8"/>
        <color rgb="FF000000"/>
        <rFont val="Arial"/>
        <family val="2"/>
      </rPr>
      <t>- Definition: Energy consumption refers to the annual quantity of energy consumed by BHP from the combustion of fuel and operation of our facilities, together with purchased or acquired electricity, steam, heat or cooling consumed by our operated assets.
- Organisational boundary: Operational energy consumption is reported from operations and entities over which BHP has operational control. BHP includes energy consumption from BMA in this boundary on a 100 per cent basis.
- Operational energy consumption from renewable sources includes third-party supplied renewable electricity as evidenced by renewable energy certificates (RECs) or supplier-provided documentat</t>
    </r>
    <r>
      <rPr>
        <sz val="8"/>
        <rFont val="Arial"/>
        <family val="2"/>
      </rPr>
      <t xml:space="preserve">ion. It includes both voluntary surrender of RECs and RECs surrendered to meet renewable energy-related compliance obligations such as those associated with the Australian Renewable Energy Target scheme. This approach is consistent with our transition from FY2026 to using a national residual mix factor (RMF) at our Australian assets. </t>
    </r>
    <r>
      <rPr>
        <sz val="8"/>
        <color rgb="FF000000"/>
        <rFont val="Arial"/>
        <family val="2"/>
      </rPr>
      <t xml:space="preserve">For operations in Chile, final validation for surrender of the rights to claim renewable energy attributes occurs on a calendar year basis, and for our operations in Australia, surrender of voluntary renewable energy attributes (large-scale generation certificates) can occur after the financial year. Given we report on a financial year basis, we will review our reported Scope 2 emissions at the close of the calendar year and restate in the next BHP Annual Reporting suite if any material variation is found. Operational energy consumption from renewable sources is greater than the energy quantity underpinned by RECs due to inclusion of additional renewable electricity supplied under the BMA CleanCo PPA evidenced by supplier-provided documentation, and a small quantity of biofuels consumed in a trial in FY2023.
</t>
    </r>
  </si>
  <si>
    <t>Supplier</t>
  </si>
  <si>
    <t>Size (MWh p.a.)</t>
  </si>
  <si>
    <t>Start date</t>
  </si>
  <si>
    <t>Duration (years)</t>
  </si>
  <si>
    <t>Type of renewable generation</t>
  </si>
  <si>
    <t>FY2026 actual % renewable electricity consumption by asset</t>
  </si>
  <si>
    <t>Asset-specific notes</t>
  </si>
  <si>
    <t>Escondida (Chile)</t>
  </si>
  <si>
    <t>Enel and Colbún</t>
  </si>
  <si>
    <t xml:space="preserve">Each supplier:
~3,300,000 + 330,000
</t>
  </si>
  <si>
    <t>Colbún: 10
Enel: 15</t>
  </si>
  <si>
    <t>Existing and new – approximately half from new generation</t>
  </si>
  <si>
    <t>- Enel and Colbún supply electricity to both Escondida and Spence.
- Enel PPA expansion option from 3 TWh to 3.3 TWh per annum has been triggered and is in effect.
- Colbún PPA expansion option from 3 TWh to 3.3 TWh per annum has been triggered and is in effect. 
- Enel and Colbún PPAs include an additional 10% of intra annual flexible power, supplying up to a further 0.3 TWh/y each.
- Following an increase in forecast demand, Spence has signed an agreement to procure renewable energy certificates (RECs) for any additional forecast electricity consumption not covered by the Enel and Colbún PPAs.</t>
  </si>
  <si>
    <r>
      <t>Spence</t>
    </r>
    <r>
      <rPr>
        <vertAlign val="superscript"/>
        <sz val="8"/>
        <color theme="1"/>
        <rFont val="Arial"/>
        <family val="2"/>
      </rPr>
      <t xml:space="preserve"> </t>
    </r>
    <r>
      <rPr>
        <sz val="8"/>
        <color theme="1"/>
        <rFont val="Arial"/>
        <family val="2"/>
      </rPr>
      <t>(Chile)</t>
    </r>
  </si>
  <si>
    <t>BHP Mitsubishi Alliance (Australia)</t>
  </si>
  <si>
    <t>CleanCo</t>
  </si>
  <si>
    <t>Confidential</t>
  </si>
  <si>
    <t>H2 FY2021</t>
  </si>
  <si>
    <t>New generation</t>
  </si>
  <si>
    <t>- The term of the first PPA with CleanCo ended mid-FY2026.</t>
  </si>
  <si>
    <t>PPAs provide 100%</t>
  </si>
  <si>
    <t>H2 FY2026</t>
  </si>
  <si>
    <t>Existing and new generation</t>
  </si>
  <si>
    <t>- A new PPA with CleanCo began mid-FY2026.</t>
  </si>
  <si>
    <t>coverage of forecast demand (from 1 July 2026)</t>
  </si>
  <si>
    <t>FY2027</t>
  </si>
  <si>
    <t>- A new PPA was signed with CleanCo in August 2024, which will begin FY2027.</t>
  </si>
  <si>
    <t>Neoen</t>
  </si>
  <si>
    <t>~613,200</t>
  </si>
  <si>
    <t>- Neoen PPA 1 supply started in FY2026.</t>
  </si>
  <si>
    <t>FY2030</t>
  </si>
  <si>
    <t>- A new PPA was signed with Neoen in September 2025, which will begin in FY2030.</t>
  </si>
  <si>
    <t>Iberdrola</t>
  </si>
  <si>
    <t>FY2028</t>
  </si>
  <si>
    <t>Existing generation</t>
  </si>
  <si>
    <t>- A new PPA was signed with Iberdrola in May 2026, which will begin in FY2028.</t>
  </si>
  <si>
    <t>SUN Energy</t>
  </si>
  <si>
    <t>~130,000</t>
  </si>
  <si>
    <t xml:space="preserve">Existing generation </t>
  </si>
  <si>
    <r>
      <t xml:space="preserve">- In July 2024, we announced our Nickel West operations and West Musgrave project (Western Australia Nickel) would be temporarily suspended from October 2024.
- BHP intends to review this decision by February 2027.
</t>
    </r>
    <r>
      <rPr>
        <sz val="8"/>
        <rFont val="Arial"/>
        <family val="2"/>
      </rPr>
      <t xml:space="preserve">
- WAN met their renewable energy target (</t>
    </r>
    <r>
      <rPr>
        <sz val="8"/>
        <color theme="1"/>
        <rFont val="Arial"/>
        <family val="2"/>
      </rPr>
      <t xml:space="preserve">RET) liability, where applicable. </t>
    </r>
  </si>
  <si>
    <t>Southern Cross Energy Partnership – Northern Goldfields Solar Project</t>
  </si>
  <si>
    <t>~94,000</t>
  </si>
  <si>
    <t>15+</t>
  </si>
  <si>
    <t xml:space="preserve">Potentia Energy </t>
  </si>
  <si>
    <t>~315,000</t>
  </si>
  <si>
    <t>APA</t>
  </si>
  <si>
    <r>
      <t>- Commissioning of the Port Hedland Solar and Battery Project was completed in FY2026 and only supports WAIO's port facilities in Port Hedland. The performance from the PPA is consistent with the renewable energy volumes originally expected when entry into the PPA was announced in September 2022. However, our revised market based reporting methodology results in a different emissions outcome than the approach applied in 2022</t>
    </r>
    <r>
      <rPr>
        <vertAlign val="superscript"/>
        <sz val="8"/>
        <color theme="1"/>
        <rFont val="Arial"/>
        <family val="2"/>
      </rPr>
      <t>1</t>
    </r>
    <r>
      <rPr>
        <sz val="8"/>
        <color theme="1"/>
        <rFont val="Arial"/>
        <family val="2"/>
      </rPr>
      <t>, making the actual percentage of renewable electricity consumption a more consistent metric to report.</t>
    </r>
  </si>
  <si>
    <r>
      <rPr>
        <b/>
        <sz val="8"/>
        <rFont val="Arial"/>
        <family val="2"/>
      </rPr>
      <t>Notes:</t>
    </r>
    <r>
      <rPr>
        <sz val="8"/>
        <rFont val="Arial"/>
        <family val="2"/>
      </rPr>
      <t xml:space="preserve">
- Actual percentage renewable electricity consumption by asset includes retirement of large-scale generation certificates (LGCs) encompassing both voluntary purposes and renewable energy target compliance in Australia, and/or supplier-provided documentation in line with the Greenhouse Gas Protocol Scope 2 Guidance unless otherwise specified. 
- Actual % renewable electricity consumption by asset may not be equivalent to the reduction of our reported Scope 2 emissions for a range of reasons, including the GHG emissions reporting methodology and the source(s) of displaced volumes of power. 
1. The projected emissions abatement expected in September 2022 (halving of reported emissions from the generation of electricity used to power WAIO's port facilities, based on forecast demand and compared with FY2020 reported emissions) reflected use of a supplier‑specific emissions factor that included lower-emissions technologies. Under the market‑based reporting requirements applied for FY2026 to WAIO, emissions are calculated using the Australian national residual mix factor (RMF) applied to all energy consumption that is not evidenced by eligible RECs. </t>
    </r>
  </si>
  <si>
    <r>
      <rPr>
        <b/>
        <sz val="8"/>
        <color theme="1"/>
        <rFont val="Arial"/>
        <family val="2"/>
      </rPr>
      <t xml:space="preserve">Notes:
</t>
    </r>
    <r>
      <rPr>
        <sz val="8"/>
        <color theme="1"/>
        <rFont val="Arial"/>
        <family val="2"/>
      </rPr>
      <t>Analysis is based on CY2025 data from CRU (as CRU data is prepared on a calendar year basis), and includes CRU’s assumptions and estimates of BHP’s operations. Data was extracted on the 17July 2026. For more information on the calculation methodology, refer to crugroup.com.</t>
    </r>
  </si>
  <si>
    <t xml:space="preserve">Project name </t>
  </si>
  <si>
    <t>Project developer</t>
  </si>
  <si>
    <t>Type of project</t>
  </si>
  <si>
    <t>Methodology</t>
  </si>
  <si>
    <t xml:space="preserve">Location </t>
  </si>
  <si>
    <t xml:space="preserve">Vintage </t>
  </si>
  <si>
    <t>Volume</t>
  </si>
  <si>
    <t xml:space="preserve">Additional certificates </t>
  </si>
  <si>
    <t>Registry and serial number</t>
  </si>
  <si>
    <t xml:space="preserve">Cordillera Azul National Park REDD+ Project </t>
  </si>
  <si>
    <t xml:space="preserve">CIMA, Cordillera Azul </t>
  </si>
  <si>
    <t xml:space="preserve">Agriculture, Forestry and other Land use </t>
  </si>
  <si>
    <t>VM007 REDD+ Methodology Framework</t>
  </si>
  <si>
    <t>Peru (Loreto, Huanuco, San Martin, Ucayali)</t>
  </si>
  <si>
    <t>CCB-Gold</t>
  </si>
  <si>
    <t>Verra (Project ID 985): 9274-78192923-78292922-VCS-VCU-263-VER-PE-14-985-08082017-07082018-1</t>
  </si>
  <si>
    <t>The Kasigau Corridor REDD Project ‒ 
Phase I Rukinga Sanctuary</t>
  </si>
  <si>
    <t xml:space="preserve">Wildlife Works Carbon LLC </t>
  </si>
  <si>
    <t xml:space="preserve">VM0009 Methodology for Avoided Ecosystem Conversion </t>
  </si>
  <si>
    <t>Kenya (Coast)</t>
  </si>
  <si>
    <t>Verra (Project ID 562): 7540-405394960-405494959-VCU-006-MER-KE-14-562-01012016-31122016-1</t>
  </si>
  <si>
    <t>The Kasigau Corridor REDD Project ‒ 
Phase Il The Community Ranches</t>
  </si>
  <si>
    <t>Verra (Project ID 612): 7853-432876441-432976440-VCU-006-MER-KE-14-612-01012017-31122017-1</t>
  </si>
  <si>
    <t>Notes:
The above voluntary carbon credits do not contribute to our progress in meeting our operational GHG emissions (Scopes 1 and 2 emissions from our operated assets) medium-term target. Our plan is to meet our operational GHG emissions medium-term target through structural GHG emission abatement instead of offsetting our operational GHG emissions. However, if there is an unanticipated shortfall in our pathway to our medium-term target, we may need to use voluntary carbon credits that meet our integrity standards to close the performance gap.</t>
  </si>
  <si>
    <t>The role of our commodities in the transition</t>
  </si>
  <si>
    <r>
      <t>The classification we have given to our commodities (described in the table below) is intended to be an indicative approach pending clear and resolved methodologies for identifying key transition materials that contribute to the transition to a net zero economy and the calculation of the revenues they generate. We also acknowledge the classification focuses on the theme of enabling the transition to a net zero economy to mitigate climate change, and broader sustainability indicators in relation to how these commodities are produced are also important to consider.
We believe steelmaking materials like iron ore and steelmaking coal also have an important role to play in the global transition to net zero. We expect the blast furnace with carbon capture, utilisation and storage (CCUS) to be an important part of the journey towards the end-state objective of widespread near zero emission1 steel, and it requires higher-quality steelmaking coal as an input. External analysis, such as the International Energy Agency’s net zero by 2050 scenario</t>
    </r>
    <r>
      <rPr>
        <vertAlign val="superscript"/>
        <sz val="8"/>
        <color theme="1"/>
        <rFont val="Arial"/>
        <family val="2"/>
      </rPr>
      <t>2</t>
    </r>
    <r>
      <rPr>
        <sz val="8"/>
        <color theme="1"/>
        <rFont val="Arial"/>
        <family val="2"/>
      </rPr>
      <t xml:space="preserve">  supports this view.</t>
    </r>
  </si>
  <si>
    <t>Classification</t>
  </si>
  <si>
    <t>Definition</t>
  </si>
  <si>
    <t>Commodities</t>
  </si>
  <si>
    <t>Climate Action 100+ Net Zero Standard for Diversified Mining, September 2023</t>
  </si>
  <si>
    <t>Key transition materials</t>
  </si>
  <si>
    <t>Copper, nickel</t>
  </si>
  <si>
    <t>www.climateaction100.org/wp-content/uploads/2023/09/Climate-Action-100-Net-Zero-Standard-Diversified-Mining.pdf</t>
  </si>
  <si>
    <t>FTSE Russell’s Green Revenues Classification System, v1.1, January 2024</t>
  </si>
  <si>
    <t>Key raw minerals and metals</t>
  </si>
  <si>
    <t>Uranium</t>
  </si>
  <si>
    <t>www.lseg.com/en/ftse-russell/green-revenues-data-model#key-features</t>
  </si>
  <si>
    <t>BHP</t>
  </si>
  <si>
    <r>
      <t>Future-facing commodities</t>
    </r>
    <r>
      <rPr>
        <vertAlign val="superscript"/>
        <sz val="8"/>
        <color theme="1"/>
        <rFont val="Arial"/>
        <family val="2"/>
      </rPr>
      <t>3</t>
    </r>
  </si>
  <si>
    <t>Copper, nickel, potash</t>
  </si>
  <si>
    <t>Notes:
1. 'Near zero emissions (for steelmaking or ironmaking)' is defined as 0.40 tonnes of CO2 -e per tonne of crude steel for 100 per cent ore-based production (no scrap), as defined by the International Energy Agency (IEA) and implemented in ResponsibleSteel International Standard V2.0 (‘near zero’ performance level 4 threshold). IEA (2022), Achieving Net Zero Heavy Industry Sectors in G7 Members, IEA, Paris, License: CC BY 4.0, which also describes the boundary for the emission intensity calculation (including in relation to upstream emissions).
2.  International Energy Agency’s World Energy Outlook 2023, iea.org/reports/world-energy-outlook-2023.
3. Commodities that we determine to be positively leveraged in the energy transition and broader global response to climate change, with potential for decades-long demand growth to support emerging megatrends like electrification and decarbonisation.</t>
  </si>
  <si>
    <t>Historical commodity production, revenue and capital expenditure</t>
  </si>
  <si>
    <t>Production (kt)</t>
  </si>
  <si>
    <t>Revenue (US$M)</t>
  </si>
  <si>
    <t>Growth capital 
expenditure (US$M)</t>
  </si>
  <si>
    <r>
      <t>Other capital 
expenditure and exploration</t>
    </r>
    <r>
      <rPr>
        <b/>
        <vertAlign val="superscript"/>
        <sz val="8"/>
        <color theme="0"/>
        <rFont val="Arial"/>
        <family val="2"/>
      </rPr>
      <t>1</t>
    </r>
    <r>
      <rPr>
        <b/>
        <sz val="8"/>
        <color theme="0"/>
        <rFont val="Arial"/>
        <family val="2"/>
      </rPr>
      <t xml:space="preserve"> (US$M)</t>
    </r>
  </si>
  <si>
    <t>Total capital 
expenditure and exploration (US$M)</t>
  </si>
  <si>
    <t>Commodity</t>
  </si>
  <si>
    <r>
      <t>Copper</t>
    </r>
    <r>
      <rPr>
        <vertAlign val="superscript"/>
        <sz val="8"/>
        <color theme="1"/>
        <rFont val="Arial"/>
        <family val="2"/>
      </rPr>
      <t>2</t>
    </r>
  </si>
  <si>
    <r>
      <t>Nickel</t>
    </r>
    <r>
      <rPr>
        <vertAlign val="superscript"/>
        <sz val="8"/>
        <color theme="1"/>
        <rFont val="Arial"/>
        <family val="2"/>
      </rPr>
      <t>2</t>
    </r>
  </si>
  <si>
    <t xml:space="preserve">                 -   </t>
  </si>
  <si>
    <t xml:space="preserve"> -   </t>
  </si>
  <si>
    <r>
      <t>Included within figures for copper</t>
    </r>
    <r>
      <rPr>
        <vertAlign val="superscript"/>
        <sz val="8"/>
        <color theme="1"/>
        <rFont val="Arial"/>
        <family val="2"/>
      </rPr>
      <t>3</t>
    </r>
  </si>
  <si>
    <r>
      <t>Iron ore</t>
    </r>
    <r>
      <rPr>
        <vertAlign val="superscript"/>
        <sz val="8"/>
        <color theme="1"/>
        <rFont val="Arial"/>
        <family val="2"/>
      </rPr>
      <t>5</t>
    </r>
  </si>
  <si>
    <t>Steelmaking coal</t>
  </si>
  <si>
    <r>
      <t>Other</t>
    </r>
    <r>
      <rPr>
        <vertAlign val="superscript"/>
        <sz val="8"/>
        <color theme="1"/>
        <rFont val="Arial"/>
        <family val="2"/>
      </rPr>
      <t>4</t>
    </r>
  </si>
  <si>
    <t xml:space="preserve"> Not applicable </t>
  </si>
  <si>
    <t>Notes:
FY2025 figures include Western Australia Nickel which transitioned into temporary suspension in December 2024. We intend to review this decision by February 2027.
FY2026 figures include Carajás assets up to the date of divestment on 2 April 2026. 
Numbers presented may not add up precisely to the totals provided due to rounding.
1. ‘Other capital expenditure’ includes baseline sustaining capital, non-recurring sustaining projects, deferred stripping and exploration.
2. Capital expenditure for by-products gold, silver and molybdenum is included within the capital expenditure for copper, while nickel is included within the capital expenditure for nickel. It is not possible to disaggregate due to the integrated nature of operations.
3. Capital expenditure for uranium is included within copper’s capital expenditure as it is not possible to disaggregate due to the integrated nature of operations.
4. ‘Other’ for ‘Production’ has not been calculated due to small production volumes of by-products cobalt, gold, lead, molybdenum, silver and zinc. ‘Other’ for ‘Revenue’ includes by-products cobalt, gold, lead, molybdenum, silver and zinc. ‘Other’ for ‘Growth capital expenditure’ and ‘Other capital expenditure’ primarily represents the capital spend for Group functions.
5. As of Q1 FY2026, Samarco is reported on a dry metric tonne (dmt) basis. FY2025 has been restated from wet metric tonne (wmt) to dmt for consistency.</t>
  </si>
  <si>
    <t>Ethics and business conduct performance data</t>
  </si>
  <si>
    <r>
      <rPr>
        <b/>
        <sz val="11"/>
        <color rgb="FF000000"/>
        <rFont val="Arial"/>
        <family val="2"/>
      </rPr>
      <t>Anti-corruption training by region and employee category FY2026</t>
    </r>
    <r>
      <rPr>
        <b/>
        <vertAlign val="superscript"/>
        <sz val="11"/>
        <color rgb="FF000000"/>
        <rFont val="Arial"/>
        <family val="2"/>
      </rPr>
      <t>1</t>
    </r>
  </si>
  <si>
    <t>Employee category</t>
  </si>
  <si>
    <t>1. Movement in the anti-corruption training completion total number as compared to the previous reporting period is due to the cyclical nature of training, in which different populations may receive training in alternating years. The schedule may vary by region.</t>
  </si>
  <si>
    <t>Significant fines for non-compliance with health, safety and environmental laws and/or regulations in FY2026</t>
  </si>
  <si>
    <t>Number of fines</t>
  </si>
  <si>
    <t>Total monetary value of fines (US$)</t>
  </si>
  <si>
    <r>
      <t>Environmental</t>
    </r>
    <r>
      <rPr>
        <b/>
        <vertAlign val="superscript"/>
        <sz val="8"/>
        <color theme="1"/>
        <rFont val="Arial"/>
        <family val="2"/>
      </rPr>
      <t>2</t>
    </r>
  </si>
  <si>
    <r>
      <t>Health</t>
    </r>
    <r>
      <rPr>
        <b/>
        <vertAlign val="superscript"/>
        <sz val="8"/>
        <color rgb="FF000000"/>
        <rFont val="Arial"/>
        <family val="2"/>
      </rPr>
      <t>1</t>
    </r>
  </si>
  <si>
    <r>
      <t>Safety</t>
    </r>
    <r>
      <rPr>
        <b/>
        <vertAlign val="superscript"/>
        <sz val="8"/>
        <color rgb="FF000000"/>
        <rFont val="Arial"/>
        <family val="2"/>
      </rPr>
      <t>1</t>
    </r>
  </si>
  <si>
    <t>Other</t>
  </si>
  <si>
    <t>Environmental</t>
  </si>
  <si>
    <t>1. Three health-related fines and one safety-related fine were paid in Chile in FY2026 at Escondida. The health-related fines followed inspections conducted in connection with a foodborne illness event, while the safety-related fine related to findings arising from a workplace safety inspection.</t>
  </si>
  <si>
    <t>2. Six environment-related fines were paid in FY2026, including four in Australia (associated with BMA) and two in Chile (associated with Escondida). The BMA fines relate to two unauthorised discharges to a surface water system in FY2025, each of which resulted in two fines. Two environment fines were incurred at Escondida in FY2026, both following regulatory inspections. One related to a hazardous waste storage facility, involving waste management and permitting requirements. The other related to water treatment facilities, involving operational controls and maintenance.</t>
  </si>
  <si>
    <r>
      <t>In this tab:
- Operational GHG emissions (Scopes 1 and 2 emissions from our operated assets) target and goal performance (adjusted)
- Value chain GHG emissions (Scope 3 emissions) target and goals performance (adjusted)
Notes:
-For more information on the essential definitions, assumptions, GHG emissions boundaries, measurement approach and adjustments for our targets and goals, refer to BHP Annual Report 2026 Sustainability Report 5 Metrics and targets and 7 Basis of preparation, interpretation and GHG emissions calculation methodology.</t>
    </r>
    <r>
      <rPr>
        <sz val="8"/>
        <rFont val="Arial"/>
        <family val="2"/>
      </rPr>
      <t xml:space="preserve"> For the definition of 'adjusted' and 'unadjusted' refer to BHP Annual Report 2026 Sustainability Report 5 Metrics and Targets.</t>
    </r>
    <r>
      <rPr>
        <sz val="8"/>
        <color theme="1"/>
        <rFont val="Arial"/>
        <family val="2"/>
      </rPr>
      <t xml:space="preserve">
- FY2020 baseline includes operational GHG emissions for Western Australia Nickel, which transitioned into temporary suspension at the end of the first half of FY2025 and so has a much lower emissions inventory in FY2026. We have transitioned to using a national residual mix factor at our Australian assets, which drove an adjustment to our operational GHG emissions. 
</t>
    </r>
    <r>
      <rPr>
        <sz val="8"/>
        <rFont val="Arial"/>
        <family val="2"/>
      </rPr>
      <t>- Change against FY2020 baseline year and reference year (or Change against FY2008 baseline year)</t>
    </r>
    <r>
      <rPr>
        <sz val="8"/>
        <color theme="1"/>
        <rFont val="Arial"/>
        <family val="2"/>
      </rPr>
      <t xml:space="preserve"> is the percentage difference between</t>
    </r>
    <r>
      <rPr>
        <sz val="8"/>
        <rFont val="Arial"/>
        <family val="2"/>
      </rPr>
      <t xml:space="preserve"> performance year data and the baseline year data / reference year data (both adjusted). 
- For operational GHG emissions: Adjustments due to methodology changes include adjustments to performance year data and the baseline year / reference year data resulting from changes in methodology. Positive adjustments indicate that the methodology change increased GHG emissions relative to the unadjusted data and negative adjustments indicate that the methodology change decreased GHG emissions relative to the unadjusted data.
- For operational GHG emissions: Adjustments due to acquisitions and divestments include adjustments to performance year data and the baseline year / reference year data resulting from acquisitions or divestments. Positive adjustments indicate that the change increased GHG emissions relative to the unadjusted data and negative adjustments indicate that the change decreased GHG emissions relative to the unadjusted data.</t>
    </r>
    <r>
      <rPr>
        <sz val="8"/>
        <color theme="1"/>
        <rFont val="Arial"/>
        <family val="2"/>
      </rPr>
      <t xml:space="preserve">
</t>
    </r>
    <r>
      <rPr>
        <sz val="8"/>
        <rFont val="Arial"/>
        <family val="2"/>
      </rPr>
      <t xml:space="preserve">- Refer to BHP Annual Report 2026 Sustainability Report 7 Basis of preparation, interpretation and GHG emissions calculation methodology for information about our changed organisational boundary for FY2026 and its impact on our reported Scope 3 emissions inventory.
- Percentages have been rounded to the whole number for the purposes of these tables.
 </t>
    </r>
  </si>
  <si>
    <r>
      <rPr>
        <sz val="8"/>
        <rFont val="Arial"/>
        <family val="2"/>
      </rPr>
      <t xml:space="preserve">9. </t>
    </r>
    <r>
      <rPr>
        <sz val="8"/>
        <color rgb="FF000000"/>
        <rFont val="Arial"/>
        <family val="2"/>
      </rPr>
      <t>The percentage metric measure</t>
    </r>
    <r>
      <rPr>
        <sz val="8"/>
        <rFont val="Arial"/>
        <family val="2"/>
      </rPr>
      <t>s progress towards having an area approximately equivalent to 30 per cent of the land and water stewarded by BHP as at FY2023 (excluding areas held under greenfield exploration licences (or equivalent tenements), which are outside the area of influence of our existing mine operations) under conservation, restoration or regenerative practices by FY2030. For more information refer to the Land and biodiversity tab of this ESG Standards and Databook.</t>
    </r>
  </si>
  <si>
    <t>25. ‘In-scope’ BHP operated assets (relating to the FY2026 milestone) refers specifically to Australian assets as defined under the Minerals Council of Australia (MCA) membership commitment. For more information refer to the MCA Membership Commitment available at minerals.org.au. This excludes Western Australia Nickel operations, which remained in temporary suspension in FY2026 and so did not go through assessment and verification. For more information refer to the Mining Standards tab of this ESG Standards and Databook.</t>
  </si>
  <si>
    <t>26. 'In scope' BHP operated assets (relating to the FY2027 milestone) refers to BHP operated assets in production excluding BHP operated assets under care and maintenance or planned for closure which would not go through assessment and verification. For more information refer to the Mining Standards tab of this ESG Standards and  Databook.</t>
  </si>
  <si>
    <t>a.&amp; b. See People tab in this ESG Standards and Databook.
c. See Definitions tab in this ESG Standards and  Databook.
d.&amp; e. See People tab in thisESG Standards and Databook – footnotes.</t>
  </si>
  <si>
    <t xml:space="preserve">a.&amp; b. See People tab in this ESG Standards and  Databook for contractor numbers by region and related footnotes. </t>
  </si>
  <si>
    <r>
      <t xml:space="preserve">a–e.  Detail by material topic, including Local communities, Indigenous peoples, and Environment are included in the relevant sections of this ESG Standards and Databook tab. 
a–e. Information can be found at bhp.com under Sustainability approach, Corporate Governance, including </t>
    </r>
    <r>
      <rPr>
        <i/>
        <sz val="8"/>
        <color theme="1"/>
        <rFont val="Arial"/>
        <family val="2"/>
      </rPr>
      <t>Our Code of Conduct</t>
    </r>
    <r>
      <rPr>
        <sz val="8"/>
        <color theme="1"/>
        <rFont val="Arial"/>
        <family val="2"/>
      </rPr>
      <t xml:space="preserve">, and Social performance. 
a–e. Actions taken within FY2026 can be found in our BHP Annual Report 2026 OFR 9 Sustainability: 9.7 Community, 9.8 Indigenous peoples, the Community and Indigenous peoples tab of this ESG Standards and Databook, and our Modern Slavery Statement 2026.  </t>
    </r>
  </si>
  <si>
    <r>
      <rPr>
        <sz val="8"/>
        <color rgb="FF000000"/>
        <rFont val="Arial"/>
        <family val="2"/>
      </rPr>
      <t xml:space="preserve">a.– c. See Ethics and business conduct tab in this ESG Standards and Databook for details of our significant fines.
</t>
    </r>
    <r>
      <rPr>
        <sz val="8"/>
        <color rgb="FFFF0000"/>
        <rFont val="Arial"/>
        <family val="2"/>
      </rPr>
      <t xml:space="preserve"> 
</t>
    </r>
    <r>
      <rPr>
        <sz val="8"/>
        <color rgb="FF000000"/>
        <rFont val="Arial"/>
        <family val="2"/>
      </rPr>
      <t>d. We currently disclose all fines paid by our operated assets for non-compliance with health, safety, and environmental laws and/or regulations.
BHP reports ‘significant’ non-monetary sanctions. We define significant non-monetary sanctions where there is a substantial impact on legal rights or compliance, resulting in temporary action against BHP that curtails the ability of BHP to operate.</t>
    </r>
  </si>
  <si>
    <t>a. See People tab in this ESG Standards and Databook.
b. Employees not covered by collective bargaining agreements are provided a standard employment agreement (or jurisdictional equivalent) that complies with applicable legal and regulatory requirements in the relevant jurisdiction, and establishes the terms and conditions of employment.</t>
  </si>
  <si>
    <t xml:space="preserve">a.‒g. See Energy and GHG tab in this ESG Standards and Databook – Important information and Operational energy consumption by source.
</t>
  </si>
  <si>
    <r>
      <t xml:space="preserve">a.–b. See Energy and GHG tab in this ESG Standards and Databook – Important information and Operational energy consumption by source.
c. Fuel and electricity are included in the intensity ratio. Definition of Energy intensity and GHG emission intensity available at Energy and GHG tab in this ESG Standards and Databook – Important information. </t>
    </r>
    <r>
      <rPr>
        <i/>
        <sz val="8"/>
        <color rgb="FF000000"/>
        <rFont val="Arial"/>
        <family val="2"/>
      </rPr>
      <t xml:space="preserve">
</t>
    </r>
    <r>
      <rPr>
        <sz val="8"/>
        <color rgb="FF000000"/>
        <rFont val="Arial"/>
        <family val="2"/>
      </rPr>
      <t xml:space="preserve">
d. The ratio uses energy consumption within the organisation.
</t>
    </r>
  </si>
  <si>
    <t>a. See Energy and GHG tab and Energy and GHG by asset tab in this ESG Standards and Databook.
a.‒g. BHP Annual Report 2026 Sustainability Report 7 Basis of preparation, interpretation and GHG emissions calculation methodology.</t>
  </si>
  <si>
    <r>
      <rPr>
        <sz val="8"/>
        <color rgb="FF000000"/>
        <rFont val="Arial"/>
        <family val="2"/>
      </rPr>
      <t xml:space="preserve">a. See Energy and GHG tab and Energy and GHG by asset tab in this ESG Standards and Databook.
</t>
    </r>
    <r>
      <rPr>
        <sz val="8"/>
        <color rgb="FFFF0000"/>
        <rFont val="Arial"/>
        <family val="2"/>
      </rPr>
      <t xml:space="preserve">
</t>
    </r>
    <r>
      <rPr>
        <sz val="8"/>
        <color rgb="FF000000"/>
        <rFont val="Arial"/>
        <family val="2"/>
      </rPr>
      <t>a,b,d,f. BHP Annual Report 2026 Sustainability Report 5 Metrics and targets.
a,b,d,e,f,g. BHP Annual Report 2026 Sustainability Report 7 Basis of preparation, interpretation and GHG emissions calculation methodology.</t>
    </r>
  </si>
  <si>
    <t xml:space="preserve">a &amp; b. See Energy and GHG tab in this ESG Standards and Databook.
c. Scopes 1 and 2 emissions are included in the intensity ratio.
d. BHP Annual Report 2026 Sustainability Report 5 Metrics and targets.
d. BHP Annual Report 2026 Sustainability Report 7 Basis of preparation, interpretation and GHG emissions calculation methodology.
</t>
  </si>
  <si>
    <r>
      <t>a. Our Environment Global Standard</t>
    </r>
    <r>
      <rPr>
        <i/>
        <sz val="8"/>
        <color theme="1"/>
        <rFont val="Arial"/>
        <family val="2"/>
      </rPr>
      <t>,</t>
    </r>
    <r>
      <rPr>
        <sz val="8"/>
        <color theme="1"/>
        <rFont val="Arial"/>
        <family val="2"/>
      </rPr>
      <t xml:space="preserve"> available at bhp.com, includes environment-related requirements relevant to biodiversity protection, including commitments relating to World Heritage properties, protected areas and IUCN Red List Threatened Species - these commitments relate to Target 1 of the Kunming-Montreal Global Biodiversity Framework.
Our</t>
    </r>
    <r>
      <rPr>
        <i/>
        <sz val="8"/>
        <color theme="1"/>
        <rFont val="Arial"/>
        <family val="2"/>
      </rPr>
      <t xml:space="preserve"> Healthy environment</t>
    </r>
    <r>
      <rPr>
        <sz val="8"/>
        <color theme="1"/>
        <rFont val="Arial"/>
        <family val="2"/>
      </rPr>
      <t xml:space="preserve"> goal, disclosed in the Social value scorecard tab of this Databook, includes a focus on conservation, restoration and regenerative practices. We set this goal in anticipation of international frameworks, including Targets 2 and 3 of the Kunming-Montreal Global Biodiversity Framework. 
b. These commitments and goals apply to operated assets, where BHP has direct management control. They do not formally extend to business relationships.
c. Our</t>
    </r>
    <r>
      <rPr>
        <i/>
        <sz val="8"/>
        <color theme="1"/>
        <rFont val="Arial"/>
        <family val="2"/>
      </rPr>
      <t xml:space="preserve"> Healthy environment </t>
    </r>
    <r>
      <rPr>
        <sz val="8"/>
        <color theme="1"/>
        <rFont val="Arial"/>
        <family val="2"/>
      </rPr>
      <t>goal is to contribute to global nature positive action by having 2 million hectares of land and water we steward [1,] [2]  under conservation, restoration or regenerative practices by FY2030. This is an area approximately equivalent to 30% of the land and water we stewarded [2]  as at FY2023. Progress towards the goal is measured using:
(i) # hectares metric: # hectares of land and water under BHP stewardship [1] that have a formal management plan that includes conservation, restoration or regenerative practices. When expressed in hectares, reported as the total area meeting this definition at the end of the reporting period (30 June 2026)
(ii) %metric: the area meeting this definition expressed as a percentage of the FY2023 reference area. The FY2023 reference area represents the total land and water stewarded by BHP as at FY2023, excluding greenfield exploration licences (or equivalent tenements) outside the area of influence of existing mine operations. The metric measures progress towards having an area meeting the metric definition that is approximately equivalent to 30% of the FY2023 reference area
BHP has developed a natural capital workflow, informed by CSIRO technical review, which is intended to guide the development of these accounts. The workflow aims to support a more consistent approach to the selection and use of nature-related metrics across assets and help inform assessments of progress against nature-related goals and targets.
Progress against these metrics is reported in the Social Value Scorecard and supporting ESG Standards and  Databook disclosures.  
[1]  It may include areas we stewarded for a period between FY2023 and FY2030 but have relinquished to a third party with the requisite expertise, and under conditions that create a high likelihood of durability of ongoing conservation, restoration or regenerative management practice. 
[2]  Excludes areas held under greenfield exploration licences (or equivalent tenements), which are outside the area of influence of our existing mine operations</t>
    </r>
  </si>
  <si>
    <r>
      <t xml:space="preserve">a. BHP applies the mitigation hierarchy in accordance with the requirements of our </t>
    </r>
    <r>
      <rPr>
        <i/>
        <sz val="8"/>
        <color rgb="FF000000"/>
        <rFont val="Arial"/>
        <family val="2"/>
      </rPr>
      <t>Environment Global Standard</t>
    </r>
    <r>
      <rPr>
        <sz val="8"/>
        <color rgb="FF000000"/>
        <rFont val="Arial"/>
        <family val="2"/>
      </rPr>
      <t xml:space="preserve">.
i. Avoid – Our </t>
    </r>
    <r>
      <rPr>
        <i/>
        <sz val="8"/>
        <color rgb="FF000000"/>
        <rFont val="Arial"/>
        <family val="2"/>
      </rPr>
      <t>Environment Global Standard</t>
    </r>
    <r>
      <rPr>
        <sz val="8"/>
        <color rgb="FF000000"/>
        <rFont val="Arial"/>
        <family val="2"/>
      </rPr>
      <t xml:space="preserve"> includes requirements that prohibit or restrict activities in specific areas, including World Heritage properties and certain protected areas.
ii. Minimise – Impacts are managed through operational controls. For example, land disturbance activities are subject to permit systems that include conditions such as topsoil management and measures to reduce the risk of introducing invasive species.
iii. Restore and rehabilitate – We undertake rehabilitation and restoration activities at operated assets. We disclose land under rehabilitation and restoration in the Land and biodiversity tab of this Databook.
iv. Offset – Environmental offsets are implemented where required by regulation. We disclose 'land under conservation or restoration regulatory' in the Land and biodiversity tab of this Databook, for which from FY2026 the metric scope has been refined to include only areas subject to environmental regulatory offset arrangements.
v. Additional conservation actions – We support a range of environmental initiatives, including social investment programs, that are intended to support broader environmental outcomes. Refer to case studies available on the Nature and environmental performance page at bhp.com.
b. i. Quantitative information on Land under rehabilitation and restoration is disclosed in the Land and biodiversity tab of this ESG Standards and Databook.
c. iii. iv. Our environmental offsets are identified, designed and managed in accordance with applicable state and national legislation.
e. Nature and climate considerations are integrated into business planning, risk management and investment decision-making processes. These processes consider environment- and climate-related risks and opportunities together, including through the corporate alignment planning process and investment evaluation frameworks, which incorporate both environmental and social value considerations, including application of the non-economically quantifiable impact (NEQI) framework.
f. Consideration of stakeholders is incorporated into biodiversity management through existing engagement and regulatory approval processes, which include requirements to identify and assess potential impacts on communities, Indigenous peoples and other stakeholders, and to implement management measures to address these impacts.</t>
    </r>
  </si>
  <si>
    <t>b. ii. The extent of areas meeting the definition of 'rehabilitation complete' is currently limited. In addition, a consistent definition and classification of 'restoration complete', as required by this disclosure, is not applied across all operated assets. As a result, areas restored or rehabilitated to completion are not disclosed separately.
c. i ii Land under conservation or restoration regulatory (which from FY2026 the metric scope has been refined to include only areas subject to environmental regulatory offset arrangements) are disclosed in aggregate in the Land and biodiversity tab of this ESG Standards and Databook. Asset-level information on offset objectives and geographic location is managed through regulatory processes and approvals but is not currently consolidated for public reporting.
d. Environmental management plans are in place at operated assets in accordance with regulatory requirements and internal standards. A consolidated list of biodiversity-specific management plans at site level is not currently disclosed.</t>
  </si>
  <si>
    <t xml:space="preserve">a. NOx and SOx emissions are disclosed in the Waste and air emissions tab of this ESG Standards and Databook.
Additional air emissions are reported, where required, through jurisdictional regulatory frameworks (e.g. National Pollutant Inventory in Australia and National Pollutant Release Inventory in Canada), which include a broader range of pollutants aligned with regulatory requirements.
b.–c. Emissions are calculated using methodologies and emission factors specified by applicable regulatory frameworks.
</t>
  </si>
  <si>
    <t>a. BHP withdraws, consumes and discharges water as part of its mining and processing activities across operated assets. Information on water withdrawals, consumption and discharge can be found in the Water and Water data by asset tabs of this ESG Standards and Databook.
b. Refer to BHP Annual Report 2026 OFR 6 How we manage risk, and the Nature and environmental performance webpage ‒ Risk section, both available at bhp.com.
c.–d. Refer to the Shared water challenges page, available at bhp.com.</t>
  </si>
  <si>
    <t>a. Minimum discharge requirements are set in accordance with applicable regulatory approvals and site-specific conditions. Refer to the Water profile by asset tab of this ESG Standards and Databook for further information.</t>
  </si>
  <si>
    <t xml:space="preserve">a.–c. Refer to the Water and Water data by asset tabs in this ESG Standards and  Databook.
b.–c.  As per our response to GRI 303-3 above, we define 'fresh water' in line with the Minerals Council of Australia’s Water Accounting Framework (WAF) as this provides more representative information regarding water discharges in our mining operations. Type 1 and Type 2 equate to high-quality water, while Type 3 equates to low-quality water under the ICMM guidance.
d. Minimum discharge requirements are set in accordance with applicable regulatory approvals and site-specific conditions. Refer to the Water profile by asset and the Ethics and business conduct tabs of this Databook for more information.
e. Refer to the Definitions tab in this ESG Standards and Databook.
</t>
  </si>
  <si>
    <t>a.–c. Refer to the Water and Water data by asset tabs in this ESG Standards and Databook.
d. Refer to the Definitions tab in this ESG Standards and Databook.</t>
  </si>
  <si>
    <t xml:space="preserve">a. See People tab in this ESG Standards and Databook.
Individuals classified as entry level are those in an operator and general support role, and have been with the organisation for less than one year.
b. BHP requires contractors' remuneration to comply with statutory and regulatory requirements in the relevant jurisdiction. 
c. We report the male to female ratio by average basic salary (US$) and by average total remuneration (US$) for each region. Minimum wage is determined as per local regulation for all locations except for Singapore and Switzerland, as they do not have a minimum wage mandated by their governments and therefore have been excluded from the calculation.
d. For the purpose of GRI 202-1, we define significant locations of operation as geographical regions in which we have a significant operational presence.
</t>
  </si>
  <si>
    <t xml:space="preserve">a.&amp;b. See People tab in this ESG Standards and Databook.
</t>
  </si>
  <si>
    <t>a. See People tab in this ESG Standards and Databook.
b. For the purpose of GRI 401-2, we define significant locations of operation as geographical regions in which we have a significant operational presence.</t>
  </si>
  <si>
    <t>a. Parental leave is available across the jurisdictions in which BHP operates through company-provided leave arrangements and/or statutory leave entitlements. Employees may access parental leave in accordance with the eligibility requirements applicable in their location and employment circumstances, regardless of gender.
b.‒e. See People tab in this ESG Standards and Databook.</t>
  </si>
  <si>
    <t xml:space="preserve">a. See People tab in this ESG Standards and Databook.
</t>
  </si>
  <si>
    <t xml:space="preserve">a. See People tab in this ESG Standards and Databook.
</t>
  </si>
  <si>
    <t xml:space="preserve">a.i. BHP Annual Report 2026 Corporate Governance Statement 4.6 Diversity – 40 per cent of Board members are female and 60 per cent male.
ii. All (100 per cent) Board members are over 50 years of age.
iii. BHP Annual Report 2026 Corporate Governance Statement 4.6 Diversity.
b.i BHP Annual Report 2026 OFR 9.4 People – Safe, inclusive and respectful workplaces
ii. See People tab in this ESG Standards and Databook.
iii. BHP Annual Report 2026 OFR 9.4 People – Safe, inclusive and respectful workplaces
See People tab in this ESG Standards and Databook.
</t>
  </si>
  <si>
    <t xml:space="preserve">a. See People tab in this ESG Standards and Databook.
b. For the purpose of GRI 405-2, we define significant locations of operation as geographical regions where we have a significant operational presence.
</t>
  </si>
  <si>
    <r>
      <t xml:space="preserve">a. i. All (100 per cent) of BHP's employees and contractors are working subject to the requirements of the BHP </t>
    </r>
    <r>
      <rPr>
        <i/>
        <sz val="8"/>
        <color rgb="FF000000"/>
        <rFont val="Arial"/>
        <family val="2"/>
      </rPr>
      <t>Safety Global Standard</t>
    </r>
    <r>
      <rPr>
        <sz val="8"/>
        <color rgb="FF000000"/>
        <rFont val="Arial"/>
        <family val="2"/>
      </rPr>
      <t xml:space="preserve">, </t>
    </r>
    <r>
      <rPr>
        <i/>
        <sz val="8"/>
        <color rgb="FF000000"/>
        <rFont val="Arial"/>
        <family val="2"/>
      </rPr>
      <t xml:space="preserve">Health and Hygiene Global Standard </t>
    </r>
    <r>
      <rPr>
        <sz val="8"/>
        <color rgb="FF000000"/>
        <rFont val="Arial"/>
        <family val="2"/>
      </rPr>
      <t xml:space="preserve">and the respective operated asset's health and safety management system.
a. ii. All (100 per cent) BHP operated assets have been internally audited in regard to various safety and health related risks at least once over the last two financial years. We conduct procedures at sampled operations within our operated assets that we consider are sufficient to conclude on safety and health controls at operated asset-level.
a. iii. BHP implements third-party verification of management systems and performance for ICMM PE and Copper Mark as outlined in the Mining Standards tab of the ESG Standards and Databook. The occupational safety and health management system was tested at a selection of the operated assets that are outlined in our external provider audit reports (available in previous BHP Annual Reports), c. applying rotation and sampling rationale.
b. No workers have been excluded from this disclosure unless otherwise indicated/footnoted.
See People tab in this ESG Standards and Databook for total number of employees and contractors.
</t>
    </r>
  </si>
  <si>
    <r>
      <t>a.&amp;b. See Health and Safety tabs in this ESG Standards and Databook.
c.&amp;d. Information can be found at bhp.com on Safety. Group-wide safety risks and associated controls can be found at bhp.com on our</t>
    </r>
    <r>
      <rPr>
        <i/>
        <sz val="8"/>
        <color rgb="FF000000"/>
        <rFont val="Arial"/>
        <family val="2"/>
      </rPr>
      <t xml:space="preserve"> Safety Global Standard.
</t>
    </r>
    <r>
      <rPr>
        <sz val="8"/>
        <color rgb="FF000000"/>
        <rFont val="Arial"/>
        <family val="2"/>
      </rPr>
      <t>e. We calculate safety rates using both 200,000 and 1,000,000 hours worked.
f. No workers have been excluded from this disclosure unless otherwise indicated/footnoted.
g. See Definitions tab in this ESG Standards and Databook.</t>
    </r>
  </si>
  <si>
    <r>
      <t xml:space="preserve">a. All Executive Leadership Team (ELT) members are required to complete our annual training on </t>
    </r>
    <r>
      <rPr>
        <i/>
        <sz val="8"/>
        <color rgb="FF000000"/>
        <rFont val="Arial"/>
        <family val="2"/>
      </rPr>
      <t>Our Code</t>
    </r>
    <r>
      <rPr>
        <sz val="8"/>
        <color rgb="FF000000"/>
        <rFont val="Arial"/>
        <family val="2"/>
      </rPr>
      <t xml:space="preserve">.
b. We require all new starters to be trained on </t>
    </r>
    <r>
      <rPr>
        <i/>
        <sz val="8"/>
        <color rgb="FF000000"/>
        <rFont val="Arial"/>
        <family val="2"/>
      </rPr>
      <t>Our Code</t>
    </r>
    <r>
      <rPr>
        <sz val="8"/>
        <color rgb="FF000000"/>
        <rFont val="Arial"/>
        <family val="2"/>
      </rPr>
      <t xml:space="preserve">, which prohibits all forms of bribery and corruption. As part of this training, employees are required to confirm that they will act according to </t>
    </r>
    <r>
      <rPr>
        <i/>
        <sz val="8"/>
        <color rgb="FF000000"/>
        <rFont val="Arial"/>
        <family val="2"/>
      </rPr>
      <t>Our Code</t>
    </r>
    <r>
      <rPr>
        <sz val="8"/>
        <color rgb="FF000000"/>
        <rFont val="Arial"/>
        <family val="2"/>
      </rPr>
      <t xml:space="preserve">, and that they will seek clarification (including from the Ethics and Compliance team) if they do not understand any part of </t>
    </r>
    <r>
      <rPr>
        <i/>
        <sz val="8"/>
        <color rgb="FF000000"/>
        <rFont val="Arial"/>
        <family val="2"/>
      </rPr>
      <t>Our Code</t>
    </r>
    <r>
      <rPr>
        <sz val="8"/>
        <color rgb="FF000000"/>
        <rFont val="Arial"/>
        <family val="2"/>
      </rPr>
      <t xml:space="preserve">. We also expect contractors, consultants and others who may be assigned to perform work or services for our Group to follow </t>
    </r>
    <r>
      <rPr>
        <i/>
        <sz val="8"/>
        <color rgb="FF000000"/>
        <rFont val="Arial"/>
        <family val="2"/>
      </rPr>
      <t xml:space="preserve">Our Code </t>
    </r>
    <r>
      <rPr>
        <sz val="8"/>
        <color rgb="FF000000"/>
        <rFont val="Arial"/>
        <family val="2"/>
      </rPr>
      <t xml:space="preserve">in connection with their work for us. BHP also has anti-corruption specific training on top of </t>
    </r>
    <r>
      <rPr>
        <i/>
        <sz val="8"/>
        <color rgb="FF000000"/>
        <rFont val="Arial"/>
        <family val="2"/>
      </rPr>
      <t xml:space="preserve">Our Code </t>
    </r>
    <r>
      <rPr>
        <sz val="8"/>
        <color rgb="FF000000"/>
        <rFont val="Arial"/>
        <family val="2"/>
      </rPr>
      <t xml:space="preserve">training. This is targeted to roles that represent a higher risk. Roles are assessed by Compliance and training is mandatory.
c. 960 suppliers registered in our Global Contract Management System (GCMS) in FY2026, acknowledged through GCMS that:
(1) they are expected to read, understand and adhere to BHP’s </t>
    </r>
    <r>
      <rPr>
        <i/>
        <sz val="8"/>
        <color rgb="FF000000"/>
        <rFont val="Arial"/>
        <family val="2"/>
      </rPr>
      <t xml:space="preserve">Our Charter, </t>
    </r>
    <r>
      <rPr>
        <sz val="8"/>
        <color rgb="FF000000"/>
        <rFont val="Arial"/>
        <family val="2"/>
      </rPr>
      <t>Our</t>
    </r>
    <r>
      <rPr>
        <i/>
        <sz val="8"/>
        <color rgb="FF000000"/>
        <rFont val="Arial"/>
        <family val="2"/>
      </rPr>
      <t xml:space="preserve"> </t>
    </r>
    <r>
      <rPr>
        <sz val="8"/>
        <color rgb="FF000000"/>
        <rFont val="Arial"/>
        <family val="2"/>
      </rPr>
      <t xml:space="preserve">values and </t>
    </r>
    <r>
      <rPr>
        <i/>
        <sz val="8"/>
        <color rgb="FF000000"/>
        <rFont val="Arial"/>
        <family val="2"/>
      </rPr>
      <t xml:space="preserve">Our Code
</t>
    </r>
    <r>
      <rPr>
        <sz val="8"/>
        <color rgb="FF000000"/>
        <rFont val="Arial"/>
        <family val="2"/>
      </rPr>
      <t xml:space="preserve">(2) they agree to meet our </t>
    </r>
    <r>
      <rPr>
        <i/>
        <sz val="8"/>
        <color rgb="FF000000"/>
        <rFont val="Arial"/>
        <family val="2"/>
      </rPr>
      <t>Minimum requirements for suppliers</t>
    </r>
    <r>
      <rPr>
        <sz val="8"/>
        <color rgb="FF000000"/>
        <rFont val="Arial"/>
        <family val="2"/>
      </rPr>
      <t xml:space="preserve">, or already commit to equivalent or higher standards
(3) they will not authorise, offer, give or promise anything of value, directly or indirectly, to (a) a government official to influence official action, or (b) anyone to induce them to perform his or her work duties disloyally or otherwise improperly
(4) they will comply with all laws, including anti-corruption laws, which apply to their interactions with or in relation to BHP
d.&amp;e. The breakdown can be found in the Ethics and business conduct tab in this ESG Standards and Databook.
</t>
    </r>
  </si>
  <si>
    <r>
      <t xml:space="preserve">a. See Energy and GHG tab in this ESG Standards and Databook.
a,b,d,f. BHP Annual Report 2026 Sustainability Report 5 Metrics and targets.
a,b,d,e,f,g. BHP Annual Report 2026 Sustainability Report </t>
    </r>
    <r>
      <rPr>
        <sz val="8"/>
        <color theme="1"/>
        <rFont val="Arial"/>
        <family val="2"/>
      </rPr>
      <t>7 Basis of preparation, interpretation and GHG emissions calculation methodology.</t>
    </r>
  </si>
  <si>
    <r>
      <t>a. Our activities can have actual and potential impacts on nature, including biodiversity, ecosystems and ecosystem services, which may in turn affect people, communities and human rights, including through impacts to livelihoods, cultural values and access to natural resources. These impacts arise from operated assets and may also be associated with business relationships.
b. Refer to the Ethics and business conduct tab of this ESG Standards and Databook, and BHP Annual Report 2026 OFR 9.9 Nature and environmental performance, available at bhp.com.
c. Refer to disclosure GRI 101-1.
d. Biodiversity-related impacts are managed through our</t>
    </r>
    <r>
      <rPr>
        <i/>
        <sz val="8"/>
        <color theme="1"/>
        <rFont val="Arial"/>
        <family val="2"/>
      </rPr>
      <t xml:space="preserve"> Environment Global Standard</t>
    </r>
    <r>
      <rPr>
        <sz val="8"/>
        <color theme="1"/>
        <rFont val="Arial"/>
        <family val="2"/>
      </rPr>
      <t xml:space="preserve">, biodiversity strategy and supporting governance processes, which require risks, opportunities and impacts to be identified, assessed and managed across the asset lifecycle. This includes application of the mitigation hierarchy (avoid, minimise, rehabilitate or restore, and offset), informed by environmental impact assessments, baseline studies and regulatory approval processes.
Threatened species are considered through regulatory approvals, supported by site-specific biodiversity surveys and monitoring programs.
Actions include avoidance of sensitive areas where practicable, minimisation of disturbance, rehabilitation and restoration, and offsets where required by regulation. Where impacts occur, actions are taken to manage and address these in accordance with regulatory requirements and internal standards. We also undertake conservation, restoration and regenerative activities aligned to our </t>
    </r>
    <r>
      <rPr>
        <i/>
        <sz val="8"/>
        <color theme="1"/>
        <rFont val="Arial"/>
        <family val="2"/>
      </rPr>
      <t>Healthy environment</t>
    </r>
    <r>
      <rPr>
        <sz val="8"/>
        <color theme="1"/>
        <rFont val="Arial"/>
        <family val="2"/>
      </rPr>
      <t xml:space="preserve"> goal. Information on actions taken to address material actual impacts is disclosed in BHP Annual Report 2026 OFR 9.9 Nature and environmental performance.
e. Effectiveness is tracked through environmental monitoring programs, site-level data and risk management processes within our management systems. Performance is assessed using indicators and targets, including those within our social value scorecard and the corporate- and asset-level environment metrics, that are reported in the BHP Annual Report 2026 and this ESG Standards and Databook. Insights from monitoring, incidents and operational reviews are incorporated into management practices and controls.
f. Stakeholder engagement supports the identification and management of biodiversity impacts, including engagement with Indigenous peoples, local communities, regulators and research organisations. These engagements contribute to environmental assessments, regulatory approval processes and management approaches. Our </t>
    </r>
    <r>
      <rPr>
        <i/>
        <sz val="8"/>
        <color theme="1"/>
        <rFont val="Arial"/>
        <family val="2"/>
      </rPr>
      <t xml:space="preserve">Healthy environment </t>
    </r>
    <r>
      <rPr>
        <sz val="8"/>
        <color theme="1"/>
        <rFont val="Arial"/>
        <family val="2"/>
      </rPr>
      <t>goal includes landscape-scale partnerships, and regulatory processes include stakeholder engagement requirements. Information on policy advocacy and key engagements is provided in BHP Annual Report 2026 OFR 9.9 Nature and environmental performance and on bhp.com. Information on policy advocacy and key engagements is disclosed in BHP Annual Report 2026 OFR 9.9 Nature and environmental performance and on bhp.com, including the Nature and environmental performance webpage.
Further information on our approach, governance and performance is available in the BHP Annual Report 2026 (OFR 6, 9.1, 9.2, 9.3 and 9.9) and on bhp.com, including the Social value and Nature and environmental performance webpages.</t>
    </r>
  </si>
  <si>
    <r>
      <t xml:space="preserve">Refer to the Risk section of the Nature and environmental performance page and BHP Annual Report 2026, OFR 6 Risk factors, both available at bhp.com, and the Water profile by asset tab of this ESG Standards and Databook.
Refer to the </t>
    </r>
    <r>
      <rPr>
        <i/>
        <sz val="10"/>
        <color rgb="FF000000"/>
        <rFont val="Arial"/>
        <family val="2"/>
      </rPr>
      <t>Healthy environment</t>
    </r>
    <r>
      <rPr>
        <sz val="10"/>
        <color rgb="FF000000"/>
        <rFont val="Arial"/>
        <family val="2"/>
      </rPr>
      <t xml:space="preserve"> pillar of the Social value scorecard (SVS), available on bhp.com/Social value. We report on progress against the SVS in the SVS tab of this Databook, and in BHP 2026 Annual Report.
Information on asset-level context-based water targets, can be found on the Shared water challenges page at bhp.com. We report on progress against these milestones in BHP Annual Report 2026.</t>
    </r>
  </si>
  <si>
    <t>We disclose biodiversity-related metrics aligned to emerging industry approaches, in the Land and biodiversity tab of this ESG Standards and Databook, including:
- Land under rehabilitation
- Land under conservation regulatory
- Land under conservation voluntary
- Land under restoration voluntary
- Land under regeneration</t>
  </si>
  <si>
    <t>See ICMM Contract Disclosure tab in this ESG Standards and Databook.</t>
  </si>
  <si>
    <r>
      <t>Refer to the Water data by asset tabs of this ESG Standards and Databook regarding water balance data.
Refer to the Risk section of the Nature and environmental performance page and the BHP Annual Report 2026, OFR 6</t>
    </r>
    <r>
      <rPr>
        <i/>
        <sz val="10"/>
        <color rgb="FF000000"/>
        <rFont val="Arial"/>
        <family val="2"/>
      </rPr>
      <t xml:space="preserve"> </t>
    </r>
    <r>
      <rPr>
        <sz val="10"/>
        <color rgb="FF000000"/>
        <rFont val="Arial"/>
        <family val="2"/>
      </rPr>
      <t>Risk factors, both available at bhp.com, and the Water profile by asset tab of this ESG Standards and Databook.
Information on asset-level context-based water targets, can be found at bhp.com/Shared-water-challenges. We report on progress against these milestones in BHP Annual Report 2026. 
We are committed to ensuring all sanitation and hygiene facilities are appropriate for our workforce, including with respect to gender.</t>
    </r>
  </si>
  <si>
    <t xml:space="preserve">5.2. (a) See 'The role of our commodities in the transition' in Additional climate-related data tab in this ESG Standards and Databook.
5.2.(b) BHP does not have a target applicable to this metric. </t>
  </si>
  <si>
    <r>
      <t xml:space="preserve">6.1. (a) and (b). See 'The role of our commodities in the transition' in Additional climate-related data tab in this ESG Standards and Databook.
BHP Annual Report 2026, Sustainability Report, 3.1 </t>
    </r>
    <r>
      <rPr>
        <i/>
        <sz val="8"/>
        <color theme="1"/>
        <rFont val="Arial"/>
        <family val="2"/>
      </rPr>
      <t xml:space="preserve">How we resource our response to climate-related risks and opportunities.
</t>
    </r>
    <r>
      <rPr>
        <sz val="8"/>
        <color theme="1"/>
        <rFont val="Arial"/>
        <family val="2"/>
      </rPr>
      <t>Annual Report 2026 Financial Statements ‒ Note 16, Climate change.</t>
    </r>
  </si>
  <si>
    <t>6.2. (a).  See 'The role of our commodities in the transition' in Additional climate-related data tab in thisESG Standards and Databook.
6.2. (b). We do not disclose this metric.</t>
  </si>
  <si>
    <r>
      <t>10.1 (a), (b) BHP Annual Report 2026, OFR 9.10 Climate change; Operational GHG emissions; Value chain GHG emissions. 
BHP Annual Report 2026, Sustainability Report 2</t>
    </r>
    <r>
      <rPr>
        <i/>
        <sz val="8"/>
        <color rgb="FF000000"/>
        <rFont val="Arial"/>
        <family val="2"/>
      </rPr>
      <t xml:space="preserve"> Performance against our operational and value chain GHG emissions targets and goals </t>
    </r>
    <r>
      <rPr>
        <sz val="8"/>
        <color rgb="FF000000"/>
        <rFont val="Arial"/>
        <family val="2"/>
      </rPr>
      <t>and</t>
    </r>
    <r>
      <rPr>
        <i/>
        <sz val="8"/>
        <color rgb="FF000000"/>
        <rFont val="Arial"/>
        <family val="2"/>
      </rPr>
      <t xml:space="preserve"> </t>
    </r>
    <r>
      <rPr>
        <sz val="8"/>
        <color rgb="FF000000"/>
        <rFont val="Arial"/>
        <family val="2"/>
      </rPr>
      <t xml:space="preserve">5 </t>
    </r>
    <r>
      <rPr>
        <i/>
        <sz val="8"/>
        <color rgb="FF000000"/>
        <rFont val="Arial"/>
        <family val="2"/>
      </rPr>
      <t xml:space="preserve">Metrics and targets.
</t>
    </r>
    <r>
      <rPr>
        <sz val="8"/>
        <color rgb="FF000000"/>
        <rFont val="Arial"/>
        <family val="2"/>
      </rPr>
      <t xml:space="preserve">See Energy and GHG emission, GHG targets and goals, and Additional climate-related data tabs in this ESG Standards and Databook.
(c) CA100+ NZCB latest assessment, available at climateaction100.org/company/bhp/
</t>
    </r>
  </si>
  <si>
    <r>
      <t xml:space="preserve">10.2. (a) and (b). BHP Annual Report 2026, OFR 9.10 Climate change; Operational GHG emissions; Value chain GHG emissions. 
BHP Annual Report 2026, Sustainability Report 2 </t>
    </r>
    <r>
      <rPr>
        <i/>
        <sz val="8"/>
        <color rgb="FF000000"/>
        <rFont val="Arial"/>
        <family val="2"/>
      </rPr>
      <t>Performance against our operational and value chain GHG emissions targets and goals</t>
    </r>
    <r>
      <rPr>
        <sz val="8"/>
        <color rgb="FF000000"/>
        <rFont val="Arial"/>
        <family val="2"/>
      </rPr>
      <t xml:space="preserve"> and </t>
    </r>
    <r>
      <rPr>
        <i/>
        <sz val="8"/>
        <color rgb="FF000000"/>
        <rFont val="Arial"/>
        <family val="2"/>
      </rPr>
      <t>5 Metrics and targets</t>
    </r>
    <r>
      <rPr>
        <sz val="8"/>
        <color rgb="FF000000"/>
        <rFont val="Arial"/>
        <family val="2"/>
      </rPr>
      <t xml:space="preserve">.
See Energy and GHG emission, GHG targets and goals, and Additional climate-related data tabs in this ESG Standards and Databook.
</t>
    </r>
  </si>
  <si>
    <t>Total operational water discharges were 200,160 ML in FY2026, a 37 per cent increase from 146,390 ML in FY2025. High-quality water comprised 26 per cent of total discharges, compared with 14 per cent in FY2025.
Approximately 69 per cent of total operational water discharges from BHP's operated assets comprised Type 3 discharge to seawater from desalination activities at Escondida, compared with 81 per cent in FY2025. This discharge is a by-product of the reverse osmosis desalination process. Absolute discharge volumes to seawater at Escondida increased by approximately 16 per cent, from 119,790 ML in FY2025 to 138,720 ML in FY2026. Escondida's seawater discharges are regulated under government-issued permits that include discharge limits.
BMA Type 2 surface water discharges increased by approximately 167 per cent, from 18,980 ML in FY2025 to 50,680 ML in FY2026, contributing approximately 25 per cent of total operational discharges. The increase reflected discharge activities following significant rainfall events, including the release of water stored in previous years. BMA's mine-affected water discharges are regulated under government-issued permits that include discharge limits and conditions relating to water quality and receiving-environment flow conditions.
BMA received four fines in FY2026 relating to two unauthorised discharges to a surface water system that occurred in FY2025. Further information is available in the Ethics and business conduct tab of this  ESG Standards and Databook.
None of our operated assets discharge untreated effluent from wastewater treatment plants to any water streams.</t>
  </si>
  <si>
    <t xml:space="preserve">Occupational illness incidence is a lag indicator highlighting broad occupational illness trends and refers to the number of employees that suffer from an occupational illness per million hours worked during the financial year. 
Incidence of occupational illness is used to identify situations where exposure controls were effective (no illness occurrence) and where exposure controls were potentially ineffective (illness occurs). It also informs priorities for exposure reduction projects.
The data exclude potential work-related COVID-19 cases. Refer to BHP Annual Report 2026 OFR 9.5 – Health. See Health tabs in this ESG Standards and Databook.
This methodology has been prepared in accordance with GRI standard 403-10 and the OSHA Recordkeeping Handbook. 
</t>
  </si>
  <si>
    <r>
      <t>Assumptions and key references used in the preparation of our energy and greenhouse gas (GHG) emission data can be found in the Energy and GHG tab in this ESG Standards and Databook and BHP Annual Report 2026, Sustainability Report, 7.6</t>
    </r>
    <r>
      <rPr>
        <i/>
        <sz val="10"/>
        <color rgb="FF000000"/>
        <rFont val="Arial"/>
        <family val="2"/>
      </rPr>
      <t xml:space="preserve"> Methodology for calculating Scopes 1, 2 and 3 GHG emissio</t>
    </r>
    <r>
      <rPr>
        <i/>
        <sz val="10"/>
        <rFont val="Arial"/>
        <family val="2"/>
      </rPr>
      <t>ns.</t>
    </r>
    <r>
      <rPr>
        <sz val="10"/>
        <rFont val="Arial"/>
        <family val="2"/>
      </rPr>
      <t xml:space="preserve"> BHP's Equitable change and transition principles are</t>
    </r>
    <r>
      <rPr>
        <sz val="10"/>
        <color rgb="FF000000"/>
        <rFont val="Arial"/>
        <family val="2"/>
      </rPr>
      <t xml:space="preserve"> available at bhp.com/sustainability/climate-change/equitable-change-and-transition.</t>
    </r>
  </si>
  <si>
    <t>BHP does not currently disclose consistent asset-level information on ecosystem condition over time in the format required by this disclosure. Data relating to land disturbance, rehabilitation and restoration is available in the Land and biodiversity tab of this ESG Standards and  Databook.</t>
  </si>
  <si>
    <r>
      <t xml:space="preserve">a. Our activities can have actual and potential impacts on water resources, including freshwater and marine environments, which may affect people, communities and human rights. Unmanaged water-related risks may impact health and safety, cultural values, ecosystem condition, and water availability and quality, as well as social and economic outcomes. These impacts arise from operated assets and may also be associated with business relationships.
b. Refer to the Ethics and business conduct tab of this Databook and BHP Annual Report 2026 OFR 9.9 Nature and environmental performance, available at bhp.com.
c. Our Water Stewardship Position Statement is available at bhp.com, as is our </t>
    </r>
    <r>
      <rPr>
        <i/>
        <sz val="8"/>
        <color rgb="FF000000"/>
        <rFont val="Arial"/>
        <family val="2"/>
      </rPr>
      <t>Environment Global Standard</t>
    </r>
    <r>
      <rPr>
        <sz val="8"/>
        <color rgb="FF000000"/>
        <rFont val="Arial"/>
        <family val="2"/>
      </rPr>
      <t xml:space="preserve">, which includes environment-related requirements relevant to water. Our context-based water targets (CBWTs) are described on our Shared water challenges webpage, available at bhp.com.
d. Water-related impacts are managed through our </t>
    </r>
    <r>
      <rPr>
        <i/>
        <sz val="8"/>
        <color rgb="FF000000"/>
        <rFont val="Arial"/>
        <family val="2"/>
      </rPr>
      <t>Environment Global Standard</t>
    </r>
    <r>
      <rPr>
        <sz val="8"/>
        <color rgb="FF000000"/>
        <rFont val="Arial"/>
        <family val="2"/>
      </rPr>
      <t>, water strategy and supporting governance processes. These establish requirements to identify, assess and manage water risks at asset and catchment scale, including through water balances, risk assessments and operational controls.
Actions to prevent and mitigate potential negative impacts include water efficiency measures, water reuse and recycling, management of water quality, and controls to minimise discharges and impacts to receiving environments. Where impacts occur, actions are taken to manage and address these in accordance with regulatory requirements and internal standards. Information on actions taken to address material actual impacts is disclosed in BHP Annual Report 2026 OFR 9.9 Nature and environmental performance.
We also implement initiatives intended to support improved water outcomes, including CBWTs. Water Resource Situational Analyses (WRSAs) are undertaken to understand catchment conditions and support actions to address shared water challenges and cumulative impacts.
e. Effectiveness is monitored through operational data, site water balances and risk management processes. Performance is assessed using indicators and targets, including CBWT milestones and metrics reported in the social value scorecard, the BHP Annual Report 2026 and this ESG Standards and Databook (including the Water data by asset and Water profile tabs). Performance against these indicators is reviewed through management processes.
f. Stakeholder engagement is a key component of water stewardship. BHP engages with communities, Indigenous peoples, governments, industry bodies and research organisations as part of Water Resource Situational Analyses (WRSAs), which help inform context-based water targets (CBWTs) and broader water management approaches. These engagements support the identification of water-related risks and opportunities and help inform management approaches.
BHP also participates in multi-stakeholder initiatives and contributes to external water governance discussions. Information on policy advocacy and key engagements is disclosed in BHP Annual Report 2026 OFR 9.9 Nature and environmental performance and on bhp.com, including the Nature and environmental performance webpage.
Further information is available in the BHP Annual Report 2026 (OFR 9.1, 9.2, 9.3, 9.4 and 9.9), on bhp.com (including the Social value, Nature and environmental performance and Shared water challenges pages), and in this ESG Standards and Databook.</t>
    </r>
  </si>
  <si>
    <t xml:space="preserve">a.–c. Refer to the Water and Water data by asset tabs in this ESG Standards and Databook.
b. In FY2026, the only asset with third-party withdrawals in a water stress area was Pampa Norte, with third-party withdrawals sourced from desalinated seawater.  
c. The water quality categories defined in the ICMM guidance, ‘Water Reporting: Good Practice Guide (2nd Edition)’ and  Minerals Council of Australia's Water Accounting Framework (WAF) do not completely align with the GRI definition of fresh water, which is typically classified on the basis of salinity alone and related to drinking water guidelines (with a threshold of 1,000 mg/L TDS). The majority of the volumes of water accessed and managed by mining and metals operations is not for a drinking water end use and is not of freshwater quality (i.e. &lt;1,000 mg/L total dissolved solids (TDS)) and therefore using the drinking water definition of high-quality water for reporting purposes would place inappropriate emphasis on this relatively small proportion of water managed. The ICMM and WAF guidance defines more specifically high-quality water for application to the mining and metals sector, which is water with low levels of salinity, metals, pesticides and bacteria and is relatively neutral (pH 6-8.5). The definitions for water quality types are provided in the Definitions tab of this Databook, and a detailed description is available in section 2.2.4 of the WAF. BHP has continued to group water quality into three categories in line with the WAF, Type 1 and Type 2 defined by the WAF equate to high-quality water defined in ICMM guidance, while the Type 3 WAF definition equates to low-quality water under the ICMM guidance. Our disclosures of 'fresh water' are broken down in line with these definitions.
d. Refer to the Definitions tab in this ESG Standards and Databook.
</t>
  </si>
  <si>
    <r>
      <t>a.&amp;b. See Health and Safety tabs in this ESG Standards and Databook.
No fatality as a result of work-related ill health was recorded for our employees or contractors in FY2026.
c. We acknowledge based on our illness data that musculoskeletal conditions are our most significant health risk and are implementing targeted interventions to reduce both incidence and severity. We implement various approaches across our operated assets. These include early intervention approaches, such as onsite physiotherapy services across many of our operations, combined with structured injury prevention programs that address underlying ergonomic and task-related risk factors. Together, these measures support earlier treatment, improved recovery outcomes and reduced progression to more serious or chronic conditions.
We also acknowledge that noise is a hazard that can contribute to noise-induced hearing loss cases (NIHL). We continue to strengthen our hearing conservation programs to improve the effectiveness and consistent use of personal protective equipment, supported by monitoring and health surveillance to enable early detection and timely intervention. These actions are focused on reducing the occurrence and progression of NIHL over time.
We also acknowledge that elevated temperatures and strenuous activity place some of our workforce at increased risk of heat illness. High-risk work groups are identified, and controls are in place to manage heat stress. Hydration testing is in place in operations with high heat risk. Our operated assets exposed to extreme climatic conditions have additional support to help prevent heat-related illness.
We also acknowledge that exposure to coal mine dust can cause coal mine dust lung disease cases. For cases involving current employees, we offer counselling, medical support and redeployment options where relevant. Former employees may be eligible for workers compensation insurance, and their associated care is managed externally to BHP. Since 2021, there have been no potential exposures to coal mine dust exceeding the occupational exposure limit (OEL) at our operated assets.
We acknowledge that exposure to psychosocial hazards can cause psychological harm, stress, burnout and physical health conditions. We implement various approaches across our operated assets. There include early intervention approaches where a condition may exist, such as referral to psychologists, combined with structured rehabilitation and return to work programs. While psychosocial hazards are</t>
    </r>
    <r>
      <rPr>
        <u/>
        <sz val="8"/>
        <color rgb="FF000000"/>
        <rFont val="Arial"/>
        <family val="2"/>
      </rPr>
      <t xml:space="preserve"> </t>
    </r>
    <r>
      <rPr>
        <sz val="8"/>
        <color rgb="FF000000"/>
        <rFont val="Arial"/>
        <family val="2"/>
      </rPr>
      <t xml:space="preserve">managed through defined material risk frameworks and critical controls, our approach extends beyond these and is embedded across broader business-as-usual systems, processes, and ways of working. A range of organisational controls contribute to the prevention and management of psychosocial hazards, including the BHP Operating System (BOS), which supports structured work design, workload management and continuous improvement; </t>
    </r>
    <r>
      <rPr>
        <i/>
        <sz val="8"/>
        <color rgb="FF000000"/>
        <rFont val="Arial"/>
        <family val="2"/>
      </rPr>
      <t xml:space="preserve">Our Code of Conduct </t>
    </r>
    <r>
      <rPr>
        <sz val="8"/>
        <color rgb="FF000000"/>
        <rFont val="Arial"/>
        <family val="2"/>
      </rPr>
      <t>and related policies, which establish clear behavioural expectations; security and accommodation standards, which support safe and respectful working environments; and leadership capability and training programs, which strengthen inclusive leadership, psychological safety and effective team dynamics. Together, these systems act as important preventative controls that address psychosocial hazards at their source and reinforce protective factors across the organisation.
In our</t>
    </r>
    <r>
      <rPr>
        <i/>
        <sz val="8"/>
        <color rgb="FF000000"/>
        <rFont val="Arial"/>
        <family val="2"/>
      </rPr>
      <t xml:space="preserve"> Health and Hygiene Global Standard</t>
    </r>
    <r>
      <rPr>
        <sz val="8"/>
        <color rgb="FF000000"/>
        <rFont val="Arial"/>
        <family val="2"/>
      </rPr>
      <t xml:space="preserve">, we outline an assessment methodology for hazards and several control methodologies. For occupational exposures (e.g. airborne agents such as silica, coal mine dust and diesel particulate matter), which have the potential to lead to long latency diseases, we prioritise and implement exposure reduction projects to implement higher order controls (based on hierarchy of controls) to reduce exposures. As per the </t>
    </r>
    <r>
      <rPr>
        <i/>
        <sz val="8"/>
        <color rgb="FF000000"/>
        <rFont val="Arial"/>
        <family val="2"/>
      </rPr>
      <t>Health and Hygiene Global Standard</t>
    </r>
    <r>
      <rPr>
        <sz val="8"/>
        <color rgb="FF000000"/>
        <rFont val="Arial"/>
        <family val="2"/>
      </rPr>
      <t>, for all occupational exposures exceeding defined limits, respiratory/hearing protection equipment is required. For occupational exposures exceeding 50 per cent of defined limits, workers are required to undertake health surveillance to enable early identification and management of potential health impacts. 
d. See Contents and references tab in this ESG Standards and Databook.
e. See Definitions tab within this in this ESG Standards and Databook.</t>
    </r>
  </si>
  <si>
    <t>Refer to the Water data by asset tabs of this ESG Standards and Databook regarding water balance data.
Refer to the Risk section of the Nature and environmental performance page and BHP Annual Report 2026, OFR 6 Risk factors, both available at bhp.com, and the Water profile by asset tab of this ESG Standards and Databook.
Information on asset-level context-based water targets, can be found at bhp.com/Shared-water-challenges. We report on progress against these milestones in BHP Annual Report 2026. 
We are committed to ensuring all sanitation and hygiene facilities are appropriate for our workforce, including with respect to gender.</t>
  </si>
  <si>
    <t xml:space="preserve">a. Refer to the Land and biodiversity tab in this Databook for the size in hectares of Land owned, leased or managed at BHP level, and the location of our operated assets with the most significant impacts on biodiversity. For further information on the location of our operated assets refer to BHP Annual Report 2026 OFR 4 Our assets, available at bhp.com. 
b. Refer to the Land and biodiversity tab of this ESG Standards and Databook information on the proximity of our operated assets to ecologically sensitive areas, assessed as areas of biodiversity importance, including designated protected areas and key biodiversity areas intersecting the Area of Interest (AoI), and IUCN red list critically endangered, endangered or vulnerable species with potential to occur in the AoI. 
Information on areas of high physical water risk is disclosed in the Water profile by asset tab of this ESG Standards and  Databook. This is assessed using the World Wide Fund for Nature Water (WWF) Water Risk Filter, which evaluates physical, regulatory and reputational risks based on global and local datasets. 
c. Refer to BHP Annual Report 2026 OFR 4 Our assets, and the What we do webpage, both available at bhp.com. </t>
  </si>
  <si>
    <t>a. Land disturbance associated with mining-related activity, both cumulative and during the reporting period, is reported in the Land and biodiversity tab of this ESG Standards and Databook.
b. BHP does not harvest wild species. Water withdrawals and consumption are disclosed in the Water sections of this ESG Standards and  Databook.
c. Air emissions and other pollutants are disclosed under GRI 305: Emissions.
d. Controls to manage the risk of introducing invasive species are implemented through operational processes (e.g. hygiene requirements for equipment and vehicles).
f. Metrics are prepared using internal definitions and methodologies, as described in the Definitions tab of this ESG Standards and Databook.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</si>
</sst>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0.0"/>
    <numFmt numFmtId="165" formatCode="0.0"/>
    <numFmt numFmtId="166" formatCode="0.0%"/>
    <numFmt numFmtId="167" formatCode="_-* #,##0_-;\-* #,##0_-;_-* &quot;-&quot;??_-;_-@_-"/>
    <numFmt numFmtId="168" formatCode="#,##0_ ;\-#,##0\ "/>
    <numFmt numFmtId="169" formatCode="#,##0.000"/>
  </numFmts>
  <fonts count="217">
    <font>
      <sz val="11"/>
      <color theme="1"/>
      <name val="Arial"/>
      <family val="2"/>
    </font>
    <font>
      <sz val="11"/>
      <color theme="1"/>
      <name val="Arial"/>
      <family val="2"/>
    </font>
    <font>
      <sz val="18"/>
      <color theme="3"/>
      <name val="Calibri Light"/>
      <family val="2"/>
      <scheme val="major"/>
    </font>
    <font>
      <b/>
      <sz val="15"/>
      <color theme="3"/>
      <name val="Arial"/>
      <family val="2"/>
    </font>
    <font>
      <b/>
      <sz val="11"/>
      <color theme="3"/>
      <name val="Arial"/>
      <family val="2"/>
    </font>
    <font>
      <u/>
      <sz val="11"/>
      <color theme="10"/>
      <name val="Arial"/>
      <family val="2"/>
    </font>
    <font>
      <sz val="7"/>
      <color theme="1"/>
      <name val="Arial"/>
      <family val="2"/>
    </font>
    <font>
      <b/>
      <sz val="8.5"/>
      <color theme="3"/>
      <name val="Calibri"/>
      <family val="2"/>
      <scheme val="minor"/>
    </font>
    <font>
      <b/>
      <sz val="14"/>
      <color rgb="FF000000"/>
      <name val="Arial"/>
      <family val="2"/>
    </font>
    <font>
      <sz val="8.5"/>
      <name val="Arial"/>
      <family val="2"/>
    </font>
    <font>
      <sz val="7"/>
      <color theme="1"/>
      <name val="Calibri"/>
      <family val="2"/>
      <scheme val="minor"/>
    </font>
    <font>
      <b/>
      <sz val="7"/>
      <name val="Arial"/>
      <family val="2"/>
    </font>
    <font>
      <b/>
      <sz val="11"/>
      <color theme="1"/>
      <name val="Arial"/>
      <family val="2"/>
    </font>
    <font>
      <b/>
      <sz val="11"/>
      <color theme="3"/>
      <name val="Calibri Light"/>
      <family val="2"/>
      <scheme val="major"/>
    </font>
    <font>
      <sz val="8.5"/>
      <color theme="3"/>
      <name val="Calibri"/>
      <family val="2"/>
      <scheme val="minor"/>
    </font>
    <font>
      <sz val="8"/>
      <name val="Arial"/>
      <family val="2"/>
    </font>
    <font>
      <i/>
      <sz val="8"/>
      <color rgb="FFFF0000"/>
      <name val="Arial"/>
      <family val="2"/>
    </font>
    <font>
      <sz val="10"/>
      <name val="Arial"/>
      <family val="2"/>
    </font>
    <font>
      <sz val="8"/>
      <color rgb="FF000000"/>
      <name val="Arial"/>
      <family val="2"/>
    </font>
    <font>
      <sz val="8"/>
      <color rgb="FFFF0000"/>
      <name val="Arial"/>
      <family val="2"/>
    </font>
    <font>
      <b/>
      <sz val="8"/>
      <color rgb="FFFF0000"/>
      <name val="Arial"/>
      <family val="2"/>
    </font>
    <font>
      <sz val="8"/>
      <color theme="1"/>
      <name val="Arial"/>
      <family val="2"/>
    </font>
    <font>
      <sz val="11"/>
      <color theme="1"/>
      <name val="Calibri"/>
      <family val="2"/>
      <scheme val="minor"/>
    </font>
    <font>
      <b/>
      <sz val="7"/>
      <color theme="0"/>
      <name val="Calibri Light"/>
      <family val="2"/>
      <scheme val="major"/>
    </font>
    <font>
      <b/>
      <sz val="7"/>
      <color theme="1"/>
      <name val="Calibri"/>
      <family val="2"/>
      <scheme val="minor"/>
    </font>
    <font>
      <sz val="7"/>
      <color theme="0"/>
      <name val="Calibri"/>
      <family val="2"/>
      <scheme val="minor"/>
    </font>
    <font>
      <b/>
      <sz val="7"/>
      <color theme="3"/>
      <name val="Calibri"/>
      <family val="2"/>
      <scheme val="minor"/>
    </font>
    <font>
      <b/>
      <sz val="14"/>
      <color theme="1"/>
      <name val="Calibri"/>
      <family val="2"/>
      <scheme val="minor"/>
    </font>
    <font>
      <sz val="8.5"/>
      <name val="Calibri"/>
      <family val="2"/>
      <scheme val="minor"/>
    </font>
    <font>
      <b/>
      <u/>
      <sz val="9"/>
      <color theme="0"/>
      <name val="Arial"/>
      <family val="2"/>
    </font>
    <font>
      <b/>
      <sz val="10"/>
      <color rgb="FFFF0000"/>
      <name val="Arial"/>
      <family val="2"/>
    </font>
    <font>
      <b/>
      <sz val="8"/>
      <color theme="0"/>
      <name val="Arial"/>
      <family val="2"/>
    </font>
    <font>
      <sz val="7"/>
      <color rgb="FFFF0000"/>
      <name val="Arial"/>
      <family val="2"/>
    </font>
    <font>
      <sz val="11"/>
      <color theme="0"/>
      <name val="Arial"/>
      <family val="2"/>
    </font>
    <font>
      <sz val="11"/>
      <name val="Arial"/>
      <family val="2"/>
    </font>
    <font>
      <b/>
      <sz val="11"/>
      <name val="Arial"/>
      <family val="2"/>
    </font>
    <font>
      <sz val="11"/>
      <color rgb="FFFF0000"/>
      <name val="Arial"/>
      <family val="2"/>
    </font>
    <font>
      <i/>
      <sz val="11"/>
      <color rgb="FF7F7F7F"/>
      <name val="Arial"/>
      <family val="2"/>
    </font>
    <font>
      <b/>
      <sz val="11"/>
      <color rgb="FFFF0000"/>
      <name val="Arial"/>
      <family val="2"/>
    </font>
    <font>
      <u/>
      <sz val="11"/>
      <color theme="7"/>
      <name val="Arial"/>
      <family val="2"/>
    </font>
    <font>
      <b/>
      <sz val="14"/>
      <color rgb="FFFF0000"/>
      <name val="Arial"/>
      <family val="2"/>
    </font>
    <font>
      <b/>
      <sz val="8.5"/>
      <color rgb="FFFF0000"/>
      <name val="Arial"/>
      <family val="2"/>
    </font>
    <font>
      <u/>
      <sz val="8"/>
      <name val="Arial"/>
      <family val="2"/>
    </font>
    <font>
      <sz val="10"/>
      <color theme="1"/>
      <name val="Arial"/>
      <family val="2"/>
    </font>
    <font>
      <b/>
      <sz val="10"/>
      <color rgb="FFEB5F0A"/>
      <name val="Arial"/>
      <family val="2"/>
    </font>
    <font>
      <sz val="10"/>
      <color rgb="FF000000"/>
      <name val="Arial"/>
      <family val="2"/>
    </font>
    <font>
      <b/>
      <sz val="10"/>
      <color theme="0"/>
      <name val="Arial"/>
      <family val="2"/>
    </font>
    <font>
      <u/>
      <sz val="10"/>
      <name val="Arial"/>
      <family val="2"/>
    </font>
    <font>
      <b/>
      <u/>
      <sz val="10"/>
      <color theme="0"/>
      <name val="Arial"/>
      <family val="2"/>
    </font>
    <font>
      <sz val="10"/>
      <name val="Segoe UI"/>
      <family val="2"/>
    </font>
    <font>
      <sz val="8"/>
      <name val="Segoe UI"/>
      <family val="2"/>
    </font>
    <font>
      <u/>
      <sz val="11"/>
      <name val="Arial"/>
      <family val="2"/>
    </font>
    <font>
      <u/>
      <sz val="9"/>
      <name val="Arial"/>
      <family val="2"/>
    </font>
    <font>
      <sz val="8.5"/>
      <color rgb="FFFF0000"/>
      <name val="Arial"/>
      <family val="2"/>
    </font>
    <font>
      <sz val="10"/>
      <color rgb="FFFF0000"/>
      <name val="Arial"/>
      <family val="2"/>
    </font>
    <font>
      <sz val="38"/>
      <color rgb="FFFF0000"/>
      <name val="Arial"/>
      <family val="2"/>
    </font>
    <font>
      <b/>
      <sz val="7"/>
      <color rgb="FFFF0000"/>
      <name val="Arial"/>
      <family val="2"/>
    </font>
    <font>
      <u val="singleAccounting"/>
      <sz val="8"/>
      <color rgb="FFFF0000"/>
      <name val="Arial"/>
      <family val="2"/>
    </font>
    <font>
      <b/>
      <u val="doubleAccounting"/>
      <sz val="8"/>
      <color rgb="FFFF0000"/>
      <name val="Arial"/>
      <family val="2"/>
    </font>
    <font>
      <b/>
      <u val="singleAccounting"/>
      <sz val="8"/>
      <color rgb="FFFF0000"/>
      <name val="Arial"/>
      <family val="2"/>
    </font>
    <font>
      <u val="doubleAccounting"/>
      <sz val="8"/>
      <color rgb="FFFF0000"/>
      <name val="Arial"/>
      <family val="2"/>
    </font>
    <font>
      <sz val="8"/>
      <color rgb="FFFF0000"/>
      <name val="Calibri"/>
      <family val="2"/>
      <scheme val="minor"/>
    </font>
    <font>
      <sz val="8"/>
      <color theme="0"/>
      <name val="Arial"/>
      <family val="2"/>
    </font>
    <font>
      <strike/>
      <sz val="10"/>
      <color rgb="FFFF0000"/>
      <name val="Arial"/>
      <family val="2"/>
    </font>
    <font>
      <b/>
      <sz val="8"/>
      <name val="Arial"/>
      <family val="2"/>
    </font>
    <font>
      <b/>
      <sz val="14"/>
      <color theme="1"/>
      <name val="Arial"/>
      <family val="2"/>
    </font>
    <font>
      <sz val="8.5"/>
      <color theme="1"/>
      <name val="Arial"/>
      <family val="2"/>
    </font>
    <font>
      <b/>
      <sz val="14"/>
      <name val="Arial"/>
      <family val="2"/>
    </font>
    <font>
      <strike/>
      <sz val="10"/>
      <name val="Arial"/>
      <family val="2"/>
    </font>
    <font>
      <b/>
      <sz val="8"/>
      <color theme="1"/>
      <name val="Arial"/>
      <family val="2"/>
    </font>
    <font>
      <b/>
      <vertAlign val="superscript"/>
      <sz val="8"/>
      <color theme="1"/>
      <name val="Arial"/>
      <family val="2"/>
    </font>
    <font>
      <b/>
      <sz val="7"/>
      <color theme="1"/>
      <name val="Arial"/>
      <family val="2"/>
    </font>
    <font>
      <i/>
      <sz val="8"/>
      <name val="Arial"/>
      <family val="2"/>
    </font>
    <font>
      <vertAlign val="superscript"/>
      <sz val="8"/>
      <name val="Arial"/>
      <family val="2"/>
    </font>
    <font>
      <b/>
      <vertAlign val="superscript"/>
      <sz val="8"/>
      <name val="Arial"/>
      <family val="2"/>
    </font>
    <font>
      <b/>
      <sz val="8.5"/>
      <name val="Arial"/>
      <family val="2"/>
    </font>
    <font>
      <b/>
      <sz val="8"/>
      <color rgb="FF000000"/>
      <name val="Arial"/>
      <family val="2"/>
    </font>
    <font>
      <i/>
      <sz val="8"/>
      <color rgb="FF000000"/>
      <name val="Arial"/>
      <family val="2"/>
    </font>
    <font>
      <b/>
      <u/>
      <sz val="9"/>
      <name val="Arial"/>
      <family val="2"/>
    </font>
    <font>
      <b/>
      <sz val="8"/>
      <color theme="1"/>
      <name val="Arial"/>
      <family val="2"/>
      <charset val="1"/>
    </font>
    <font>
      <sz val="8"/>
      <color theme="1"/>
      <name val="Arial"/>
      <family val="2"/>
      <charset val="1"/>
    </font>
    <font>
      <sz val="11"/>
      <color theme="1"/>
      <name val="Arial"/>
      <family val="2"/>
      <charset val="1"/>
    </font>
    <font>
      <sz val="8"/>
      <color rgb="FF000000"/>
      <name val="Times New Roman"/>
      <family val="1"/>
    </font>
    <font>
      <vertAlign val="superscript"/>
      <sz val="8"/>
      <color theme="1"/>
      <name val="Arial"/>
      <family val="2"/>
    </font>
    <font>
      <sz val="38"/>
      <name val="Arial"/>
      <family val="2"/>
    </font>
    <font>
      <sz val="18"/>
      <color rgb="FFE65400"/>
      <name val="Arial"/>
      <family val="2"/>
    </font>
    <font>
      <vertAlign val="subscript"/>
      <sz val="8"/>
      <color rgb="FF000000"/>
      <name val="Arial"/>
      <family val="2"/>
    </font>
    <font>
      <u val="singleAccounting"/>
      <sz val="8"/>
      <color theme="1"/>
      <name val="Arial"/>
      <family val="2"/>
    </font>
    <font>
      <sz val="8"/>
      <color rgb="FFC00000"/>
      <name val="Arial"/>
      <family val="2"/>
    </font>
    <font>
      <b/>
      <u val="doubleAccounting"/>
      <sz val="8"/>
      <color theme="1"/>
      <name val="Arial"/>
      <family val="2"/>
    </font>
    <font>
      <b/>
      <u val="singleAccounting"/>
      <sz val="8"/>
      <color theme="1"/>
      <name val="Arial"/>
      <family val="2"/>
    </font>
    <font>
      <u val="singleAccounting"/>
      <sz val="8"/>
      <name val="Arial"/>
      <family val="2"/>
    </font>
    <font>
      <b/>
      <sz val="8"/>
      <color rgb="FFFFFFFF"/>
      <name val="Arial"/>
      <family val="2"/>
    </font>
    <font>
      <vertAlign val="superscript"/>
      <sz val="8"/>
      <color rgb="FF000000"/>
      <name val="Arial"/>
      <family val="2"/>
    </font>
    <font>
      <b/>
      <vertAlign val="superscript"/>
      <sz val="8"/>
      <color rgb="FF000000"/>
      <name val="Arial"/>
      <family val="2"/>
    </font>
    <font>
      <b/>
      <sz val="11"/>
      <color rgb="FF000000"/>
      <name val="Arial"/>
      <family val="2"/>
    </font>
    <font>
      <b/>
      <vertAlign val="superscript"/>
      <sz val="11"/>
      <color rgb="FF000000"/>
      <name val="Arial"/>
      <family val="2"/>
    </font>
    <font>
      <b/>
      <vertAlign val="superscript"/>
      <sz val="8"/>
      <color theme="0"/>
      <name val="Arial"/>
      <family val="2"/>
    </font>
    <font>
      <b/>
      <vertAlign val="superscript"/>
      <sz val="14"/>
      <color theme="1"/>
      <name val="Arial"/>
      <family val="2"/>
    </font>
    <font>
      <b/>
      <vertAlign val="superscript"/>
      <sz val="11"/>
      <color theme="1"/>
      <name val="Arial"/>
      <family val="2"/>
    </font>
    <font>
      <b/>
      <sz val="13"/>
      <color theme="3"/>
      <name val="Arial"/>
      <family val="2"/>
    </font>
    <font>
      <b/>
      <sz val="11"/>
      <color theme="0"/>
      <name val="Arial"/>
      <family val="2"/>
    </font>
    <font>
      <b/>
      <sz val="12"/>
      <color rgb="FFE65400"/>
      <name val="Arial"/>
      <family val="2"/>
    </font>
    <font>
      <b/>
      <sz val="12"/>
      <color rgb="FFFF0000"/>
      <name val="Arial"/>
      <family val="2"/>
    </font>
    <font>
      <b/>
      <sz val="12"/>
      <color theme="0"/>
      <name val="Arial"/>
      <family val="2"/>
    </font>
    <font>
      <b/>
      <sz val="9"/>
      <color rgb="FFEB5F0A"/>
      <name val="Arial"/>
      <family val="2"/>
    </font>
    <font>
      <b/>
      <u/>
      <sz val="10"/>
      <color rgb="FF015563"/>
      <name val="Arial"/>
      <family val="2"/>
    </font>
    <font>
      <b/>
      <u/>
      <sz val="10"/>
      <color rgb="FF1E5191"/>
      <name val="Arial"/>
      <family val="2"/>
    </font>
    <font>
      <b/>
      <u/>
      <sz val="10"/>
      <color rgb="FF50544D"/>
      <name val="Arial"/>
      <family val="2"/>
    </font>
    <font>
      <b/>
      <u/>
      <sz val="10"/>
      <color rgb="FF234483"/>
      <name val="Arial"/>
      <family val="2"/>
    </font>
    <font>
      <b/>
      <u/>
      <sz val="10"/>
      <color rgb="FFF36821"/>
      <name val="Arial"/>
      <family val="2"/>
    </font>
    <font>
      <b/>
      <u/>
      <sz val="10"/>
      <color rgb="FF018982"/>
      <name val="Arial"/>
      <family val="2"/>
    </font>
    <font>
      <b/>
      <u/>
      <sz val="10"/>
      <color rgb="FF476475"/>
      <name val="Arial"/>
      <family val="2"/>
    </font>
    <font>
      <b/>
      <sz val="11"/>
      <color rgb="FFEB5F0A"/>
      <name val="Arial"/>
      <family val="2"/>
    </font>
    <font>
      <b/>
      <u/>
      <sz val="12"/>
      <color theme="0"/>
      <name val="Arial"/>
      <family val="2"/>
    </font>
    <font>
      <sz val="12"/>
      <color theme="0"/>
      <name val="Arial"/>
      <family val="2"/>
    </font>
    <font>
      <b/>
      <sz val="12"/>
      <color rgb="FFEB5F0A"/>
      <name val="Arial"/>
      <family val="2"/>
    </font>
    <font>
      <vertAlign val="superscript"/>
      <sz val="10"/>
      <color rgb="FF000000"/>
      <name val="Arial"/>
      <family val="2"/>
    </font>
    <font>
      <b/>
      <sz val="10"/>
      <color rgb="FF000000"/>
      <name val="Arial"/>
      <family val="2"/>
    </font>
    <font>
      <sz val="7"/>
      <name val="Arial"/>
      <family val="2"/>
    </font>
    <font>
      <b/>
      <sz val="12"/>
      <color theme="0"/>
      <name val="Calibri"/>
      <family val="2"/>
    </font>
    <font>
      <b/>
      <sz val="10"/>
      <name val="Arial"/>
      <family val="2"/>
    </font>
    <font>
      <sz val="11"/>
      <color rgb="FF000000"/>
      <name val="Arial"/>
      <family val="2"/>
    </font>
    <font>
      <b/>
      <sz val="10"/>
      <color rgb="FFE65400"/>
      <name val="Arial"/>
      <family val="2"/>
    </font>
    <font>
      <b/>
      <sz val="12"/>
      <color rgb="FF000000"/>
      <name val="Arial"/>
      <family val="2"/>
    </font>
    <font>
      <strike/>
      <sz val="10"/>
      <color rgb="FF000000"/>
      <name val="Arial"/>
      <family val="2"/>
    </font>
    <font>
      <i/>
      <sz val="10"/>
      <color rgb="FF000000"/>
      <name val="Arial"/>
      <family val="2"/>
    </font>
    <font>
      <b/>
      <i/>
      <sz val="10"/>
      <color rgb="FF000000"/>
      <name val="Arial"/>
      <family val="2"/>
    </font>
    <font>
      <i/>
      <sz val="10"/>
      <color rgb="FFFF0000"/>
      <name val="Arial"/>
      <family val="2"/>
    </font>
    <font>
      <sz val="8.5"/>
      <color rgb="FFFF0000"/>
      <name val="Calibri"/>
      <family val="2"/>
      <scheme val="minor"/>
    </font>
    <font>
      <sz val="10"/>
      <color rgb="FFE65400"/>
      <name val="Arial (Body)"/>
    </font>
    <font>
      <b/>
      <sz val="10"/>
      <color rgb="FFE65400"/>
      <name val="Arial (Body)"/>
    </font>
    <font>
      <sz val="7"/>
      <color rgb="FFE65400"/>
      <name val="Arial"/>
      <family val="2"/>
    </font>
    <font>
      <sz val="7"/>
      <color theme="0"/>
      <name val="Arial"/>
      <family val="2"/>
    </font>
    <font>
      <sz val="10"/>
      <color theme="0"/>
      <name val="Arial"/>
      <family val="2"/>
    </font>
    <font>
      <b/>
      <sz val="10"/>
      <color rgb="FF476475"/>
      <name val="Arial"/>
      <family val="2"/>
    </font>
    <font>
      <b/>
      <sz val="10"/>
      <color theme="4"/>
      <name val="Arial"/>
      <family val="2"/>
    </font>
    <font>
      <vertAlign val="superscript"/>
      <sz val="10"/>
      <color rgb="FFFF0000"/>
      <name val="Arial"/>
      <family val="2"/>
    </font>
    <font>
      <vertAlign val="subscript"/>
      <sz val="10"/>
      <name val="Arial"/>
      <family val="2"/>
    </font>
    <font>
      <sz val="10"/>
      <color rgb="FF7030A0"/>
      <name val="Arial"/>
      <family val="2"/>
    </font>
    <font>
      <b/>
      <sz val="10"/>
      <color rgb="FF018982"/>
      <name val="Arial"/>
      <family val="2"/>
    </font>
    <font>
      <b/>
      <sz val="10"/>
      <color rgb="FF007E72"/>
      <name val="Arial"/>
      <family val="2"/>
    </font>
    <font>
      <b/>
      <sz val="10"/>
      <color theme="3"/>
      <name val="Arial"/>
      <family val="2"/>
    </font>
    <font>
      <b/>
      <sz val="10"/>
      <color rgb="FF0C637C"/>
      <name val="Arial"/>
      <family val="2"/>
    </font>
    <font>
      <b/>
      <sz val="10"/>
      <color rgb="FF234483"/>
      <name val="Arial"/>
      <family val="2"/>
    </font>
    <font>
      <b/>
      <sz val="10"/>
      <color rgb="FF742068"/>
      <name val="Arial"/>
      <family val="2"/>
    </font>
    <font>
      <b/>
      <sz val="12"/>
      <name val="Arial"/>
      <family val="2"/>
    </font>
    <font>
      <sz val="12"/>
      <color rgb="FFFF0000"/>
      <name val="Arial"/>
      <family val="2"/>
    </font>
    <font>
      <sz val="8"/>
      <color rgb="FF242424"/>
      <name val="Aptos Narrow"/>
      <family val="2"/>
    </font>
    <font>
      <b/>
      <sz val="12"/>
      <color rgb="FF476475"/>
      <name val="Arial"/>
      <family val="2"/>
    </font>
    <font>
      <vertAlign val="subscript"/>
      <sz val="8"/>
      <name val="Arial"/>
      <family val="2"/>
    </font>
    <font>
      <i/>
      <sz val="10"/>
      <color theme="0"/>
      <name val="Arial"/>
      <family val="2"/>
    </font>
    <font>
      <b/>
      <sz val="12"/>
      <color rgb="FF018982"/>
      <name val="Arial"/>
      <family val="2"/>
    </font>
    <font>
      <b/>
      <sz val="10"/>
      <color rgb="FF197E72"/>
      <name val="Arial"/>
      <family val="2"/>
    </font>
    <font>
      <i/>
      <sz val="8"/>
      <color theme="1"/>
      <name val="Arial"/>
      <family val="2"/>
    </font>
    <font>
      <sz val="8"/>
      <color theme="3"/>
      <name val="Arial"/>
      <family val="2"/>
    </font>
    <font>
      <sz val="8"/>
      <color rgb="FF0D0D0D"/>
      <name val="Arial"/>
      <family val="2"/>
    </font>
    <font>
      <i/>
      <sz val="8"/>
      <color rgb="FF0D0D0D"/>
      <name val="Arial"/>
      <family val="2"/>
    </font>
    <font>
      <b/>
      <sz val="12"/>
      <color rgb="FF234483"/>
      <name val="Arial"/>
      <family val="2"/>
    </font>
    <font>
      <sz val="10"/>
      <color theme="3"/>
      <name val="Arial"/>
      <family val="2"/>
    </font>
    <font>
      <b/>
      <sz val="12"/>
      <color rgb="FF50544D"/>
      <name val="Arial"/>
      <family val="2"/>
    </font>
    <font>
      <b/>
      <sz val="10"/>
      <color theme="0" tint="-0.499984740745262"/>
      <name val="Arial"/>
      <family val="2"/>
    </font>
    <font>
      <sz val="10"/>
      <color rgb="FF50544D"/>
      <name val="Arial"/>
      <family val="2"/>
    </font>
    <font>
      <b/>
      <sz val="10"/>
      <color theme="1"/>
      <name val="Arial"/>
      <family val="2"/>
    </font>
    <font>
      <i/>
      <sz val="10"/>
      <color theme="1"/>
      <name val="Arial"/>
      <family val="2"/>
    </font>
    <font>
      <sz val="14"/>
      <color theme="1"/>
      <name val="Arial"/>
      <family val="2"/>
    </font>
    <font>
      <sz val="12"/>
      <color rgb="FFFF0000"/>
      <name val="Aptos"/>
      <family val="2"/>
    </font>
    <font>
      <u/>
      <sz val="10"/>
      <color rgb="FF000000"/>
      <name val="Arial"/>
      <family val="2"/>
    </font>
    <font>
      <b/>
      <vertAlign val="superscript"/>
      <sz val="14"/>
      <name val="Arial"/>
      <family val="2"/>
    </font>
    <font>
      <b/>
      <vertAlign val="superscript"/>
      <sz val="10"/>
      <color theme="3"/>
      <name val="Arial"/>
      <family val="2"/>
    </font>
    <font>
      <b/>
      <vertAlign val="superscript"/>
      <sz val="9"/>
      <color theme="3"/>
      <name val="Arial"/>
      <family val="2"/>
    </font>
    <font>
      <b/>
      <sz val="12"/>
      <color rgb="FFF36821"/>
      <name val="Arial"/>
      <family val="2"/>
    </font>
    <font>
      <b/>
      <u/>
      <sz val="10"/>
      <color theme="3"/>
      <name val="Arial"/>
      <family val="2"/>
    </font>
    <font>
      <i/>
      <sz val="10"/>
      <name val="Arial"/>
      <family val="2"/>
    </font>
    <font>
      <vertAlign val="subscript"/>
      <sz val="8"/>
      <color theme="1"/>
      <name val="Arial"/>
      <family val="2"/>
    </font>
    <font>
      <u/>
      <sz val="8"/>
      <color rgb="FF000000"/>
      <name val="Arial"/>
      <family val="2"/>
    </font>
    <font>
      <b/>
      <vertAlign val="subscript"/>
      <sz val="11"/>
      <name val="Arial"/>
      <family val="2"/>
    </font>
    <font>
      <b/>
      <i/>
      <sz val="10"/>
      <color theme="0"/>
      <name val="Arial"/>
      <family val="2"/>
    </font>
    <font>
      <b/>
      <vertAlign val="superscript"/>
      <sz val="10"/>
      <color rgb="FF0C637C"/>
      <name val="Arial"/>
      <family val="2"/>
    </font>
    <font>
      <b/>
      <sz val="11"/>
      <color rgb="FF007E72"/>
      <name val="Arial"/>
      <family val="2"/>
    </font>
    <font>
      <b/>
      <sz val="10"/>
      <color rgb="FFFFFFFF"/>
      <name val="Arial"/>
      <family val="2"/>
    </font>
    <font>
      <b/>
      <i/>
      <sz val="10"/>
      <color rgb="FFFFFFFF"/>
      <name val="Arial"/>
      <family val="2"/>
    </font>
    <font>
      <b/>
      <vertAlign val="superscript"/>
      <sz val="10"/>
      <color rgb="FFEB5F0A"/>
      <name val="Arial"/>
      <family val="2"/>
    </font>
    <font>
      <b/>
      <i/>
      <sz val="8"/>
      <color theme="1"/>
      <name val="Arial"/>
      <family val="2"/>
    </font>
    <font>
      <b/>
      <vertAlign val="superscript"/>
      <sz val="11"/>
      <name val="Arial"/>
      <family val="2"/>
    </font>
    <font>
      <vertAlign val="superscript"/>
      <sz val="10"/>
      <color theme="1"/>
      <name val="Arial"/>
      <family val="2"/>
    </font>
    <font>
      <b/>
      <i/>
      <sz val="8"/>
      <color rgb="FF000000"/>
      <name val="Arial"/>
      <family val="2"/>
    </font>
    <font>
      <strike/>
      <sz val="10"/>
      <color theme="1"/>
      <name val="Arial"/>
      <family val="2"/>
    </font>
    <font>
      <sz val="8"/>
      <color theme="1"/>
      <name val="Times New Roman"/>
      <family val="1"/>
    </font>
    <font>
      <sz val="9"/>
      <color rgb="FF000000"/>
      <name val="Arial"/>
      <family val="2"/>
    </font>
    <font>
      <b/>
      <vertAlign val="superscript"/>
      <sz val="10"/>
      <color rgb="FF476475"/>
      <name val="Arial"/>
      <family val="2"/>
    </font>
    <font>
      <b/>
      <sz val="10"/>
      <color rgb="FF1E5191"/>
      <name val="Arial"/>
      <family val="2"/>
    </font>
    <font>
      <b/>
      <vertAlign val="superscript"/>
      <sz val="10"/>
      <color rgb="FF1E5191"/>
      <name val="Arial"/>
      <family val="2"/>
    </font>
    <font>
      <b/>
      <vertAlign val="superscript"/>
      <sz val="10"/>
      <color rgb="FF007E72"/>
      <name val="Arial"/>
      <family val="2"/>
    </font>
    <font>
      <b/>
      <vertAlign val="superscript"/>
      <sz val="10"/>
      <color rgb="FFF36821"/>
      <name val="Arial"/>
      <family val="2"/>
    </font>
    <font>
      <b/>
      <sz val="10"/>
      <color rgb="FFF36821"/>
      <name val="Arial"/>
      <family val="2"/>
    </font>
    <font>
      <vertAlign val="superscript"/>
      <sz val="10"/>
      <name val="Arial"/>
      <family val="2"/>
    </font>
    <font>
      <b/>
      <sz val="10"/>
      <color rgb="FF78236B"/>
      <name val="Arial"/>
      <family val="2"/>
    </font>
    <font>
      <b/>
      <vertAlign val="superscript"/>
      <sz val="10"/>
      <color rgb="FF78236B"/>
      <name val="Arial"/>
      <family val="2"/>
    </font>
    <font>
      <b/>
      <vertAlign val="superscript"/>
      <sz val="10"/>
      <color rgb="FF234483"/>
      <name val="Arial"/>
      <family val="2"/>
    </font>
    <font>
      <b/>
      <vertAlign val="superscript"/>
      <sz val="8"/>
      <color rgb="FFFFFFFF"/>
      <name val="Arial"/>
      <family val="2"/>
    </font>
    <font>
      <vertAlign val="subscript"/>
      <sz val="10"/>
      <color theme="1"/>
      <name val="Arial"/>
      <family val="2"/>
    </font>
    <font>
      <b/>
      <vertAlign val="subscript"/>
      <sz val="8"/>
      <name val="Arial"/>
      <family val="2"/>
    </font>
    <font>
      <b/>
      <vertAlign val="subscript"/>
      <sz val="8"/>
      <color theme="0"/>
      <name val="Arial"/>
      <family val="2"/>
    </font>
    <font>
      <b/>
      <i/>
      <sz val="10"/>
      <color rgb="FF018982"/>
      <name val="Arial"/>
      <family val="2"/>
    </font>
    <font>
      <b/>
      <sz val="8"/>
      <color rgb="FF000000"/>
      <name val="Calibri"/>
      <family val="2"/>
    </font>
    <font>
      <strike/>
      <sz val="8"/>
      <color theme="1"/>
      <name val="Arial"/>
      <family val="2"/>
    </font>
    <font>
      <vertAlign val="superscript"/>
      <sz val="8"/>
      <color theme="1"/>
      <name val="Arial Black"/>
      <family val="2"/>
    </font>
    <font>
      <sz val="8"/>
      <color rgb="FF78236B"/>
      <name val="Arial"/>
      <family val="2"/>
    </font>
    <font>
      <strike/>
      <sz val="8"/>
      <color rgb="FFFF0000"/>
      <name val="Arial"/>
      <family val="2"/>
    </font>
    <font>
      <u/>
      <sz val="8"/>
      <color theme="1"/>
      <name val="Arial"/>
      <family val="2"/>
    </font>
    <font>
      <b/>
      <vertAlign val="subscript"/>
      <sz val="8"/>
      <color rgb="FF000000"/>
      <name val="Arial"/>
      <family val="2"/>
    </font>
    <font>
      <b/>
      <u/>
      <sz val="8"/>
      <color theme="1"/>
      <name val="Arial"/>
      <family val="2"/>
    </font>
    <font>
      <b/>
      <vertAlign val="subscript"/>
      <sz val="8"/>
      <color theme="1"/>
      <name val="Arial"/>
      <family val="2"/>
    </font>
    <font>
      <u/>
      <sz val="8"/>
      <color rgb="FFFF0000"/>
      <name val="Arial"/>
      <family val="2"/>
    </font>
    <font>
      <b/>
      <sz val="9"/>
      <color rgb="FF000000"/>
      <name val="Arial"/>
      <family val="2"/>
    </font>
    <font>
      <b/>
      <u/>
      <sz val="10"/>
      <color rgb="FFEB5F0A"/>
      <name val="Arial"/>
      <family val="2"/>
    </font>
  </fonts>
  <fills count="49">
    <fill>
      <patternFill patternType="none"/>
    </fill>
    <fill>
      <patternFill patternType="gray125"/>
    </fill>
    <fill>
      <patternFill patternType="solid">
        <fgColor theme="0"/>
        <bgColor indexed="64"/>
      </patternFill>
    </fill>
    <fill>
      <patternFill patternType="solid">
        <fgColor rgb="FFD8D5C3"/>
        <bgColor rgb="FF000000"/>
      </patternFill>
    </fill>
    <fill>
      <patternFill patternType="solid">
        <fgColor theme="6" tint="0.79998168889431442"/>
        <bgColor indexed="64"/>
      </patternFill>
    </fill>
    <fill>
      <patternFill patternType="solid">
        <fgColor theme="2"/>
        <bgColor rgb="FF000000"/>
      </patternFill>
    </fill>
    <fill>
      <patternFill patternType="solid">
        <fgColor indexed="60"/>
      </patternFill>
    </fill>
    <fill>
      <patternFill patternType="solid">
        <fgColor theme="4"/>
        <bgColor indexed="64"/>
      </patternFill>
    </fill>
    <fill>
      <patternFill patternType="solid">
        <fgColor theme="9"/>
      </patternFill>
    </fill>
    <fill>
      <patternFill patternType="solid">
        <fgColor theme="5"/>
        <bgColor indexed="64"/>
      </patternFill>
    </fill>
    <fill>
      <patternFill patternType="solid">
        <fgColor theme="0" tint="-4.9989318521683403E-2"/>
        <bgColor indexed="64"/>
      </patternFill>
    </fill>
    <fill>
      <patternFill patternType="solid">
        <fgColor rgb="FF32677F"/>
        <bgColor indexed="64"/>
      </patternFill>
    </fill>
    <fill>
      <patternFill patternType="solid">
        <fgColor rgb="FF007E72"/>
        <bgColor indexed="64"/>
      </patternFill>
    </fill>
    <fill>
      <patternFill patternType="solid">
        <fgColor rgb="FFF36821"/>
        <bgColor indexed="64"/>
      </patternFill>
    </fill>
    <fill>
      <patternFill patternType="solid">
        <fgColor rgb="FF1E5191"/>
        <bgColor indexed="64"/>
      </patternFill>
    </fill>
    <fill>
      <patternFill patternType="solid">
        <fgColor rgb="FF78236B"/>
        <bgColor indexed="64"/>
      </patternFill>
    </fill>
    <fill>
      <patternFill patternType="solid">
        <fgColor theme="2"/>
        <bgColor indexed="64"/>
      </patternFill>
    </fill>
    <fill>
      <patternFill patternType="solid">
        <fgColor theme="5"/>
      </patternFill>
    </fill>
    <fill>
      <patternFill patternType="solid">
        <fgColor rgb="FF01515F"/>
        <bgColor indexed="64"/>
      </patternFill>
    </fill>
    <fill>
      <patternFill patternType="solid">
        <fgColor theme="4"/>
      </patternFill>
    </fill>
    <fill>
      <patternFill patternType="solid">
        <fgColor rgb="FFFFFFFF"/>
        <bgColor indexed="64"/>
      </patternFill>
    </fill>
    <fill>
      <patternFill patternType="solid">
        <fgColor rgb="FFCDE2EB"/>
        <bgColor indexed="64"/>
      </patternFill>
    </fill>
    <fill>
      <patternFill patternType="solid">
        <fgColor rgb="FFEB5F0A"/>
        <bgColor indexed="64"/>
      </patternFill>
    </fill>
    <fill>
      <patternFill patternType="solid">
        <fgColor rgb="FF01585F"/>
        <bgColor indexed="64"/>
      </patternFill>
    </fill>
    <fill>
      <patternFill patternType="solid">
        <fgColor theme="6"/>
        <bgColor indexed="64"/>
      </patternFill>
    </fill>
    <fill>
      <patternFill patternType="solid">
        <fgColor rgb="FFFFFFFF"/>
        <bgColor rgb="FF000000"/>
      </patternFill>
    </fill>
    <fill>
      <patternFill patternType="solid">
        <fgColor rgb="FFF4F0E3"/>
        <bgColor indexed="64"/>
      </patternFill>
    </fill>
    <fill>
      <patternFill patternType="solid">
        <fgColor rgb="FF32677F"/>
        <bgColor rgb="FF000000"/>
      </patternFill>
    </fill>
    <fill>
      <patternFill patternType="solid">
        <fgColor rgb="FF01515F"/>
        <bgColor rgb="FF000000"/>
      </patternFill>
    </fill>
    <fill>
      <patternFill patternType="solid">
        <fgColor rgb="FF007E72"/>
        <bgColor rgb="FF000000"/>
      </patternFill>
    </fill>
    <fill>
      <patternFill patternType="solid">
        <fgColor theme="6"/>
      </patternFill>
    </fill>
    <fill>
      <patternFill patternType="solid">
        <fgColor rgb="FFE65400"/>
        <bgColor rgb="FF000000"/>
      </patternFill>
    </fill>
    <fill>
      <patternFill patternType="solid">
        <fgColor rgb="FFE65400"/>
        <bgColor indexed="64"/>
      </patternFill>
    </fill>
    <fill>
      <patternFill patternType="solid">
        <fgColor rgb="FFF4F0E3"/>
        <bgColor rgb="FF000000"/>
      </patternFill>
    </fill>
    <fill>
      <patternFill patternType="solid">
        <fgColor rgb="FF018982"/>
        <bgColor rgb="FF000000"/>
      </patternFill>
    </fill>
    <fill>
      <patternFill patternType="solid">
        <fgColor rgb="FF1E5191"/>
        <bgColor rgb="FF000000"/>
      </patternFill>
    </fill>
    <fill>
      <patternFill patternType="solid">
        <fgColor rgb="FF016B7D"/>
        <bgColor rgb="FF000000"/>
      </patternFill>
    </fill>
    <fill>
      <patternFill patternType="solid">
        <fgColor rgb="FF476475"/>
        <bgColor indexed="64"/>
      </patternFill>
    </fill>
    <fill>
      <patternFill patternType="solid">
        <fgColor rgb="FF018982"/>
        <bgColor indexed="64"/>
      </patternFill>
    </fill>
    <fill>
      <patternFill patternType="solid">
        <fgColor rgb="FF0C637C"/>
        <bgColor indexed="64"/>
      </patternFill>
    </fill>
    <fill>
      <patternFill patternType="solid">
        <fgColor rgb="FF476475"/>
        <bgColor rgb="FF000000"/>
      </patternFill>
    </fill>
    <fill>
      <patternFill patternType="solid">
        <fgColor rgb="FF234483"/>
        <bgColor indexed="64"/>
      </patternFill>
    </fill>
    <fill>
      <patternFill patternType="solid">
        <fgColor rgb="FF50544D"/>
        <bgColor indexed="64"/>
      </patternFill>
    </fill>
    <fill>
      <patternFill patternType="solid">
        <fgColor rgb="FFF0EEE7"/>
        <bgColor rgb="FF000000"/>
      </patternFill>
    </fill>
    <fill>
      <patternFill patternType="solid">
        <fgColor theme="0"/>
        <bgColor rgb="FF000000"/>
      </patternFill>
    </fill>
    <fill>
      <patternFill patternType="solid">
        <fgColor rgb="FFF2F2F2"/>
        <bgColor rgb="FF000000"/>
      </patternFill>
    </fill>
    <fill>
      <patternFill patternType="solid">
        <fgColor rgb="FF015563"/>
        <bgColor indexed="64"/>
      </patternFill>
    </fill>
    <fill>
      <patternFill patternType="solid">
        <fgColor rgb="FFF2F2F2"/>
        <bgColor indexed="64"/>
      </patternFill>
    </fill>
    <fill>
      <patternFill patternType="solid">
        <fgColor theme="8" tint="0.79998168889431442"/>
        <bgColor indexed="64"/>
      </patternFill>
    </fill>
  </fills>
  <borders count="209">
    <border>
      <left/>
      <right/>
      <top/>
      <bottom/>
      <diagonal/>
    </border>
    <border>
      <left/>
      <right/>
      <top/>
      <bottom style="thick">
        <color theme="4"/>
      </bottom>
      <diagonal/>
    </border>
    <border>
      <left/>
      <right/>
      <top/>
      <bottom style="medium">
        <color theme="4" tint="0.39997558519241921"/>
      </bottom>
      <diagonal/>
    </border>
    <border>
      <left/>
      <right/>
      <top/>
      <bottom style="thin">
        <color rgb="FFC2C2C2"/>
      </bottom>
      <diagonal/>
    </border>
    <border>
      <left/>
      <right/>
      <top/>
      <bottom style="thin">
        <color theme="2"/>
      </bottom>
      <diagonal/>
    </border>
    <border>
      <left/>
      <right/>
      <top style="thin">
        <color theme="4"/>
      </top>
      <bottom style="double">
        <color theme="4"/>
      </bottom>
      <diagonal/>
    </border>
    <border>
      <left/>
      <right/>
      <top/>
      <bottom style="thin">
        <color theme="3"/>
      </bottom>
      <diagonal/>
    </border>
    <border>
      <left/>
      <right/>
      <top style="thin">
        <color theme="3"/>
      </top>
      <bottom style="thin">
        <color theme="3"/>
      </bottom>
      <diagonal/>
    </border>
    <border>
      <left/>
      <right/>
      <top style="thick">
        <color theme="3"/>
      </top>
      <bottom style="thin">
        <color theme="3"/>
      </bottom>
      <diagonal/>
    </border>
    <border>
      <left/>
      <right/>
      <top style="thin">
        <color theme="2"/>
      </top>
      <bottom/>
      <diagonal/>
    </border>
    <border>
      <left/>
      <right/>
      <top style="thin">
        <color theme="2"/>
      </top>
      <bottom style="thin">
        <color theme="2"/>
      </bottom>
      <diagonal/>
    </border>
    <border>
      <left/>
      <right/>
      <top/>
      <bottom style="thin">
        <color rgb="FFD8D5C3"/>
      </bottom>
      <diagonal/>
    </border>
    <border>
      <left/>
      <right/>
      <top style="thin">
        <color indexed="64"/>
      </top>
      <bottom style="thin">
        <color indexed="64"/>
      </bottom>
      <diagonal/>
    </border>
    <border>
      <left/>
      <right style="thin">
        <color rgb="FF32677F"/>
      </right>
      <top/>
      <bottom/>
      <diagonal/>
    </border>
    <border>
      <left/>
      <right style="thin">
        <color rgb="FF01515F"/>
      </right>
      <top/>
      <bottom/>
      <diagonal/>
    </border>
    <border>
      <left/>
      <right style="thin">
        <color rgb="FF32677F"/>
      </right>
      <top/>
      <bottom style="thin">
        <color theme="2"/>
      </bottom>
      <diagonal/>
    </border>
    <border>
      <left/>
      <right style="thin">
        <color rgb="FF01515F"/>
      </right>
      <top/>
      <bottom style="thin">
        <color theme="2"/>
      </bottom>
      <diagonal/>
    </border>
    <border>
      <left/>
      <right style="thin">
        <color rgb="FF32677F"/>
      </right>
      <top style="thin">
        <color theme="2"/>
      </top>
      <bottom style="thin">
        <color theme="2"/>
      </bottom>
      <diagonal/>
    </border>
    <border>
      <left/>
      <right style="thin">
        <color rgb="FF01515F"/>
      </right>
      <top style="thin">
        <color theme="2"/>
      </top>
      <bottom style="thin">
        <color theme="2"/>
      </bottom>
      <diagonal/>
    </border>
    <border>
      <left/>
      <right/>
      <top style="thin">
        <color theme="2"/>
      </top>
      <bottom style="thin">
        <color indexed="64"/>
      </bottom>
      <diagonal/>
    </border>
    <border>
      <left/>
      <right style="thin">
        <color rgb="FF01515F"/>
      </right>
      <top/>
      <bottom style="thin">
        <color indexed="64"/>
      </bottom>
      <diagonal/>
    </border>
    <border>
      <left/>
      <right/>
      <top/>
      <bottom style="thin">
        <color theme="2" tint="-9.9948118533890809E-2"/>
      </bottom>
      <diagonal/>
    </border>
    <border>
      <left/>
      <right/>
      <top style="thin">
        <color theme="2" tint="-9.9948118533890809E-2"/>
      </top>
      <bottom style="thin">
        <color indexed="64"/>
      </bottom>
      <diagonal/>
    </border>
    <border>
      <left/>
      <right/>
      <top style="thin">
        <color theme="2" tint="-9.9948118533890809E-2"/>
      </top>
      <bottom style="thin">
        <color theme="2" tint="-9.9948118533890809E-2"/>
      </bottom>
      <diagonal/>
    </border>
    <border>
      <left/>
      <right style="thin">
        <color rgb="FFFFFFFF"/>
      </right>
      <top/>
      <bottom/>
      <diagonal/>
    </border>
    <border>
      <left/>
      <right style="thin">
        <color theme="0"/>
      </right>
      <top/>
      <bottom/>
      <diagonal/>
    </border>
    <border>
      <left/>
      <right style="thin">
        <color rgb="FFFFFFFF"/>
      </right>
      <top/>
      <bottom style="thin">
        <color theme="2"/>
      </bottom>
      <diagonal/>
    </border>
    <border>
      <left/>
      <right style="thin">
        <color rgb="FFFFFFFF"/>
      </right>
      <top style="thin">
        <color theme="2"/>
      </top>
      <bottom style="thin">
        <color theme="2"/>
      </bottom>
      <diagonal/>
    </border>
    <border>
      <left/>
      <right/>
      <top style="thin">
        <color indexed="64"/>
      </top>
      <bottom style="thin">
        <color theme="2"/>
      </bottom>
      <diagonal/>
    </border>
    <border>
      <left style="thin">
        <color rgb="FFD8D5C3"/>
      </left>
      <right/>
      <top style="thin">
        <color rgb="FFD8D5C3"/>
      </top>
      <bottom/>
      <diagonal/>
    </border>
    <border>
      <left style="thin">
        <color theme="0"/>
      </left>
      <right/>
      <top style="thin">
        <color rgb="FFD8D5C3"/>
      </top>
      <bottom/>
      <diagonal/>
    </border>
    <border>
      <left/>
      <right style="thin">
        <color theme="0"/>
      </right>
      <top style="thin">
        <color rgb="FFD8D5C3"/>
      </top>
      <bottom/>
      <diagonal/>
    </border>
    <border>
      <left/>
      <right style="thin">
        <color rgb="FFD8D5C3"/>
      </right>
      <top style="thin">
        <color rgb="FFD8D5C3"/>
      </top>
      <bottom/>
      <diagonal/>
    </border>
    <border>
      <left style="thin">
        <color rgb="FFD8D5C3"/>
      </left>
      <right/>
      <top/>
      <bottom/>
      <diagonal/>
    </border>
    <border>
      <left style="thin">
        <color theme="0"/>
      </left>
      <right/>
      <top/>
      <bottom/>
      <diagonal/>
    </border>
    <border>
      <left/>
      <right style="thin">
        <color rgb="FFD8D5C3"/>
      </right>
      <top/>
      <bottom/>
      <diagonal/>
    </border>
    <border>
      <left style="thin">
        <color rgb="FFD8D5C3"/>
      </left>
      <right style="thin">
        <color rgb="FFD8D5C3"/>
      </right>
      <top/>
      <bottom/>
      <diagonal/>
    </border>
    <border>
      <left/>
      <right style="thin">
        <color rgb="FFD8D5C3"/>
      </right>
      <top/>
      <bottom style="thin">
        <color rgb="FFD8D5C3"/>
      </bottom>
      <diagonal/>
    </border>
    <border>
      <left style="thin">
        <color rgb="FFD8D5C3"/>
      </left>
      <right style="thin">
        <color rgb="FFD8D5C3"/>
      </right>
      <top style="thin">
        <color theme="2"/>
      </top>
      <bottom/>
      <diagonal/>
    </border>
    <border>
      <left style="thin">
        <color rgb="FFD8D5C3"/>
      </left>
      <right/>
      <top style="thin">
        <color theme="2"/>
      </top>
      <bottom style="thin">
        <color theme="2"/>
      </bottom>
      <diagonal/>
    </border>
    <border>
      <left/>
      <right style="thin">
        <color rgb="FFD8D5C3"/>
      </right>
      <top/>
      <bottom style="thin">
        <color theme="2"/>
      </bottom>
      <diagonal/>
    </border>
    <border>
      <left/>
      <right style="thin">
        <color rgb="FFD8D5C3"/>
      </right>
      <top style="thin">
        <color theme="2"/>
      </top>
      <bottom style="thin">
        <color theme="2"/>
      </bottom>
      <diagonal/>
    </border>
    <border>
      <left/>
      <right style="thin">
        <color theme="2"/>
      </right>
      <top style="thin">
        <color theme="2"/>
      </top>
      <bottom style="thin">
        <color theme="2"/>
      </bottom>
      <diagonal/>
    </border>
    <border>
      <left style="thin">
        <color rgb="FFD8D5C3"/>
      </left>
      <right style="thin">
        <color rgb="FFD8D5C3"/>
      </right>
      <top style="thin">
        <color theme="2"/>
      </top>
      <bottom style="thin">
        <color theme="2"/>
      </bottom>
      <diagonal/>
    </border>
    <border>
      <left/>
      <right/>
      <top style="thin">
        <color theme="2"/>
      </top>
      <bottom style="thin">
        <color rgb="FFD8D5C3"/>
      </bottom>
      <diagonal/>
    </border>
    <border>
      <left style="thin">
        <color rgb="FFD8D5C3"/>
      </left>
      <right/>
      <top style="thin">
        <color theme="2"/>
      </top>
      <bottom style="thin">
        <color rgb="FFD8D5C3"/>
      </bottom>
      <diagonal/>
    </border>
    <border>
      <left/>
      <right style="thin">
        <color rgb="FFD8D5C3"/>
      </right>
      <top style="thin">
        <color theme="2"/>
      </top>
      <bottom style="thin">
        <color rgb="FFD8D5C3"/>
      </bottom>
      <diagonal/>
    </border>
    <border>
      <left/>
      <right/>
      <top style="thin">
        <color rgb="FFD8D5C3"/>
      </top>
      <bottom/>
      <diagonal/>
    </border>
    <border>
      <left style="thin">
        <color rgb="FFD8D5C3"/>
      </left>
      <right/>
      <top style="thin">
        <color rgb="FFD8D5C3"/>
      </top>
      <bottom style="thick">
        <color rgb="FF32677F"/>
      </bottom>
      <diagonal/>
    </border>
    <border>
      <left/>
      <right style="thin">
        <color rgb="FFD8D5C3"/>
      </right>
      <top style="thin">
        <color rgb="FFD8D5C3"/>
      </top>
      <bottom style="thick">
        <color rgb="FF32677F"/>
      </bottom>
      <diagonal/>
    </border>
    <border>
      <left/>
      <right/>
      <top style="thin">
        <color rgb="FFD8D5C3"/>
      </top>
      <bottom style="thick">
        <color rgb="FF32677F"/>
      </bottom>
      <diagonal/>
    </border>
    <border>
      <left style="thin">
        <color theme="2"/>
      </left>
      <right/>
      <top style="thin">
        <color theme="2"/>
      </top>
      <bottom style="thin">
        <color theme="2"/>
      </bottom>
      <diagonal/>
    </border>
    <border>
      <left style="thin">
        <color theme="0"/>
      </left>
      <right style="thin">
        <color rgb="FFD8D5C3"/>
      </right>
      <top style="thin">
        <color rgb="FFD8D5C3"/>
      </top>
      <bottom/>
      <diagonal/>
    </border>
    <border>
      <left style="thin">
        <color rgb="FFD8D5C3"/>
      </left>
      <right style="thin">
        <color rgb="FFD8D5C3"/>
      </right>
      <top style="thin">
        <color theme="2"/>
      </top>
      <bottom style="thick">
        <color rgb="FF32677F"/>
      </bottom>
      <diagonal/>
    </border>
    <border>
      <left/>
      <right/>
      <top style="thin">
        <color theme="2"/>
      </top>
      <bottom style="thick">
        <color rgb="FF32677F"/>
      </bottom>
      <diagonal/>
    </border>
    <border>
      <left style="thin">
        <color rgb="FFD8D5C3"/>
      </left>
      <right/>
      <top style="thin">
        <color theme="2"/>
      </top>
      <bottom style="thick">
        <color rgb="FF32677F"/>
      </bottom>
      <diagonal/>
    </border>
    <border>
      <left style="thin">
        <color rgb="FFD8D5C3"/>
      </left>
      <right style="thin">
        <color rgb="FFD8D5C3"/>
      </right>
      <top/>
      <bottom style="thin">
        <color rgb="FFD8D5C3"/>
      </bottom>
      <diagonal/>
    </border>
    <border>
      <left style="thin">
        <color rgb="FFD8D5C3"/>
      </left>
      <right style="thin">
        <color rgb="FFD8D5C3"/>
      </right>
      <top style="thin">
        <color rgb="FFD8D5C3"/>
      </top>
      <bottom style="thin">
        <color rgb="FFD8D5C3"/>
      </bottom>
      <diagonal/>
    </border>
    <border>
      <left style="thin">
        <color rgb="FFD8D5C3"/>
      </left>
      <right style="thin">
        <color rgb="FFD8D5C3"/>
      </right>
      <top style="thin">
        <color rgb="FFD8D5C3"/>
      </top>
      <bottom style="thick">
        <color rgb="FF32677F"/>
      </bottom>
      <diagonal/>
    </border>
    <border>
      <left style="thin">
        <color rgb="FFD8D5C3"/>
      </left>
      <right/>
      <top/>
      <bottom style="thin">
        <color theme="2"/>
      </bottom>
      <diagonal/>
    </border>
    <border>
      <left style="thin">
        <color rgb="FFD8D5C3"/>
      </left>
      <right/>
      <top style="thin">
        <color theme="2"/>
      </top>
      <bottom/>
      <diagonal/>
    </border>
    <border>
      <left style="thin">
        <color rgb="FFD8D5C3"/>
      </left>
      <right style="thin">
        <color theme="0"/>
      </right>
      <top style="thin">
        <color rgb="FFD8D5C3"/>
      </top>
      <bottom/>
      <diagonal/>
    </border>
    <border>
      <left style="thin">
        <color theme="0"/>
      </left>
      <right style="thin">
        <color theme="0"/>
      </right>
      <top style="thin">
        <color rgb="FFD8D5C3"/>
      </top>
      <bottom/>
      <diagonal/>
    </border>
    <border>
      <left style="thin">
        <color rgb="FFD8D5C3"/>
      </left>
      <right style="thin">
        <color rgb="FFD8D5C3"/>
      </right>
      <top style="thin">
        <color rgb="FFD8D5C3"/>
      </top>
      <bottom/>
      <diagonal/>
    </border>
    <border>
      <left style="thin">
        <color rgb="FFD8D5C3"/>
      </left>
      <right style="thin">
        <color rgb="FFD8D5C3"/>
      </right>
      <top style="thin">
        <color rgb="FFD8D5C3"/>
      </top>
      <bottom style="thin">
        <color rgb="FF32677F"/>
      </bottom>
      <diagonal/>
    </border>
    <border>
      <left style="thin">
        <color rgb="FFD8D5C3"/>
      </left>
      <right style="thin">
        <color rgb="FFD8D5C3"/>
      </right>
      <top/>
      <bottom style="medium">
        <color rgb="FF32677F"/>
      </bottom>
      <diagonal/>
    </border>
    <border>
      <left style="thin">
        <color rgb="FFD8D5C3"/>
      </left>
      <right style="thin">
        <color rgb="FFD8D5C3"/>
      </right>
      <top style="thin">
        <color rgb="FFD8D5C3"/>
      </top>
      <bottom style="medium">
        <color rgb="FF32677F"/>
      </bottom>
      <diagonal/>
    </border>
    <border>
      <left style="thin">
        <color rgb="FFD8D5C3"/>
      </left>
      <right style="thin">
        <color rgb="FFD8D5C3"/>
      </right>
      <top style="medium">
        <color rgb="FF32677F"/>
      </top>
      <bottom/>
      <diagonal/>
    </border>
    <border>
      <left style="thin">
        <color rgb="FFD8D5C3"/>
      </left>
      <right style="thin">
        <color rgb="FFD8D5C3"/>
      </right>
      <top style="medium">
        <color rgb="FF32677F"/>
      </top>
      <bottom style="thin">
        <color rgb="FFD8D5C3"/>
      </bottom>
      <diagonal/>
    </border>
    <border>
      <left/>
      <right/>
      <top style="medium">
        <color rgb="FF32677F"/>
      </top>
      <bottom/>
      <diagonal/>
    </border>
    <border>
      <left/>
      <right/>
      <top/>
      <bottom style="medium">
        <color rgb="FF32677F"/>
      </bottom>
      <diagonal/>
    </border>
    <border>
      <left style="thin">
        <color rgb="FFD8D5C3"/>
      </left>
      <right style="thin">
        <color rgb="FFD8D5C3"/>
      </right>
      <top/>
      <bottom style="thick">
        <color rgb="FF32677F"/>
      </bottom>
      <diagonal/>
    </border>
    <border>
      <left/>
      <right/>
      <top/>
      <bottom style="thick">
        <color rgb="FF32677F"/>
      </bottom>
      <diagonal/>
    </border>
    <border>
      <left style="thin">
        <color rgb="FFD8D5C3"/>
      </left>
      <right/>
      <top style="medium">
        <color rgb="FF32677F"/>
      </top>
      <bottom/>
      <diagonal/>
    </border>
    <border>
      <left/>
      <right style="thin">
        <color rgb="FFD8D5C3"/>
      </right>
      <top style="medium">
        <color rgb="FF32677F"/>
      </top>
      <bottom/>
      <diagonal/>
    </border>
    <border>
      <left style="thin">
        <color rgb="FFD8D5C3"/>
      </left>
      <right/>
      <top/>
      <bottom style="medium">
        <color rgb="FF32677F"/>
      </bottom>
      <diagonal/>
    </border>
    <border>
      <left/>
      <right style="thin">
        <color rgb="FFD8D5C3"/>
      </right>
      <top/>
      <bottom style="medium">
        <color rgb="FF32677F"/>
      </bottom>
      <diagonal/>
    </border>
    <border>
      <left style="thin">
        <color rgb="FFD8D5C3"/>
      </left>
      <right/>
      <top/>
      <bottom style="thick">
        <color rgb="FF32677F"/>
      </bottom>
      <diagonal/>
    </border>
    <border>
      <left/>
      <right style="thin">
        <color rgb="FFD8D5C3"/>
      </right>
      <top/>
      <bottom style="thick">
        <color rgb="FF32677F"/>
      </bottom>
      <diagonal/>
    </border>
    <border>
      <left style="thin">
        <color theme="0"/>
      </left>
      <right style="thin">
        <color theme="0"/>
      </right>
      <top/>
      <bottom/>
      <diagonal/>
    </border>
    <border>
      <left style="thin">
        <color rgb="FFD8D5C3"/>
      </left>
      <right/>
      <top/>
      <bottom style="thin">
        <color rgb="FFD8D5C3"/>
      </bottom>
      <diagonal/>
    </border>
    <border>
      <left/>
      <right style="thin">
        <color theme="0"/>
      </right>
      <top/>
      <bottom style="thin">
        <color rgb="FFD8D5C3"/>
      </bottom>
      <diagonal/>
    </border>
    <border>
      <left style="thin">
        <color theme="0"/>
      </left>
      <right style="thin">
        <color theme="0"/>
      </right>
      <top style="thin">
        <color rgb="FFD8D5C3"/>
      </top>
      <bottom style="thin">
        <color rgb="FFD8D5C3"/>
      </bottom>
      <diagonal/>
    </border>
    <border>
      <left style="thin">
        <color theme="0"/>
      </left>
      <right style="thin">
        <color rgb="FFD8D5C3"/>
      </right>
      <top style="thin">
        <color rgb="FFD8D5C3"/>
      </top>
      <bottom style="thin">
        <color rgb="FFD8D5C3"/>
      </bottom>
      <diagonal/>
    </border>
    <border>
      <left/>
      <right/>
      <top style="medium">
        <color rgb="FF32677F"/>
      </top>
      <bottom style="thin">
        <color rgb="FFD8D5C3"/>
      </bottom>
      <diagonal/>
    </border>
    <border>
      <left/>
      <right/>
      <top style="thin">
        <color rgb="FFD8D5C3"/>
      </top>
      <bottom style="medium">
        <color rgb="FF32677F"/>
      </bottom>
      <diagonal/>
    </border>
    <border>
      <left/>
      <right/>
      <top style="thin">
        <color rgb="FFD8D5C3"/>
      </top>
      <bottom style="thin">
        <color rgb="FFD8D5C3"/>
      </bottom>
      <diagonal/>
    </border>
    <border>
      <left/>
      <right style="thin">
        <color rgb="FFD8D5C3"/>
      </right>
      <top style="thin">
        <color rgb="FFD8D5C3"/>
      </top>
      <bottom style="thin">
        <color rgb="FFD8D5C3"/>
      </bottom>
      <diagonal/>
    </border>
    <border>
      <left style="thin">
        <color rgb="FFD8D5C3"/>
      </left>
      <right/>
      <top style="thin">
        <color rgb="FFD8D5C3"/>
      </top>
      <bottom style="thin">
        <color rgb="FFD8D5C3"/>
      </bottom>
      <diagonal/>
    </border>
    <border>
      <left/>
      <right/>
      <top style="thin">
        <color theme="2"/>
      </top>
      <bottom style="thin">
        <color theme="1"/>
      </bottom>
      <diagonal/>
    </border>
    <border>
      <left/>
      <right/>
      <top/>
      <bottom style="thin">
        <color theme="1"/>
      </bottom>
      <diagonal/>
    </border>
    <border>
      <left/>
      <right style="thin">
        <color rgb="FFEB5F0A"/>
      </right>
      <top/>
      <bottom/>
      <diagonal/>
    </border>
    <border>
      <left/>
      <right style="thin">
        <color rgb="FFEB5F0A"/>
      </right>
      <top/>
      <bottom style="thin">
        <color theme="2"/>
      </bottom>
      <diagonal/>
    </border>
    <border>
      <left/>
      <right style="thin">
        <color rgb="FFEB5F0A"/>
      </right>
      <top style="thin">
        <color theme="2"/>
      </top>
      <bottom style="thin">
        <color theme="2"/>
      </bottom>
      <diagonal/>
    </border>
    <border>
      <left style="thin">
        <color indexed="55"/>
      </left>
      <right/>
      <top style="thin">
        <color indexed="55"/>
      </top>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style="thin">
        <color indexed="64"/>
      </left>
      <right style="thin">
        <color indexed="64"/>
      </right>
      <top style="thin">
        <color indexed="64"/>
      </top>
      <bottom style="thin">
        <color indexed="64"/>
      </bottom>
      <diagonal/>
    </border>
    <border>
      <left/>
      <right/>
      <top style="medium">
        <color rgb="FF32677F"/>
      </top>
      <bottom style="thick">
        <color rgb="FF32677F"/>
      </bottom>
      <diagonal/>
    </border>
    <border>
      <left/>
      <right style="thin">
        <color rgb="FF01515F"/>
      </right>
      <top style="thin">
        <color indexed="64"/>
      </top>
      <bottom style="thin">
        <color indexed="64"/>
      </bottom>
      <diagonal/>
    </border>
    <border>
      <left/>
      <right/>
      <top/>
      <bottom style="medium">
        <color rgb="FFE7E6E6"/>
      </bottom>
      <diagonal/>
    </border>
    <border>
      <left/>
      <right style="medium">
        <color indexed="64"/>
      </right>
      <top/>
      <bottom style="medium">
        <color rgb="FFE7E6E6"/>
      </bottom>
      <diagonal/>
    </border>
    <border>
      <left/>
      <right/>
      <top/>
      <bottom style="medium">
        <color rgb="FF000000"/>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
      <left/>
      <right style="thin">
        <color theme="0"/>
      </right>
      <top/>
      <bottom style="thin">
        <color theme="2"/>
      </bottom>
      <diagonal/>
    </border>
    <border>
      <left style="thin">
        <color theme="0"/>
      </left>
      <right/>
      <top style="thin">
        <color rgb="FFD8D5C3"/>
      </top>
      <bottom style="thin">
        <color rgb="FFD8D5C3"/>
      </bottom>
      <diagonal/>
    </border>
    <border>
      <left/>
      <right style="thin">
        <color theme="0"/>
      </right>
      <top style="thin">
        <color rgb="FFD8D5C3"/>
      </top>
      <bottom style="thin">
        <color rgb="FFD8D5C3"/>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style="medium">
        <color theme="8"/>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E65400"/>
      </bottom>
      <diagonal/>
    </border>
    <border>
      <left style="thin">
        <color theme="2"/>
      </left>
      <right/>
      <top style="thin">
        <color theme="2"/>
      </top>
      <bottom style="thick">
        <color rgb="FF32677F"/>
      </bottom>
      <diagonal/>
    </border>
    <border>
      <left/>
      <right style="thin">
        <color rgb="FFFFFFFF"/>
      </right>
      <top style="thin">
        <color rgb="FFD8D5C3"/>
      </top>
      <bottom/>
      <diagonal/>
    </border>
    <border>
      <left/>
      <right style="thin">
        <color theme="0"/>
      </right>
      <top style="thin">
        <color rgb="FFD8D5C3"/>
      </top>
      <bottom style="thin">
        <color theme="2"/>
      </bottom>
      <diagonal/>
    </border>
    <border>
      <left style="thin">
        <color theme="0"/>
      </left>
      <right/>
      <top style="thin">
        <color rgb="FFD8D5C3"/>
      </top>
      <bottom style="thin">
        <color theme="2"/>
      </bottom>
      <diagonal/>
    </border>
    <border>
      <left/>
      <right/>
      <top style="thin">
        <color rgb="FFD8D5C3"/>
      </top>
      <bottom style="thin">
        <color theme="2"/>
      </bottom>
      <diagonal/>
    </border>
    <border>
      <left style="thin">
        <color rgb="FFD8D5C3"/>
      </left>
      <right style="thin">
        <color rgb="FFFFFFFF"/>
      </right>
      <top style="thin">
        <color rgb="FFD8D5C3"/>
      </top>
      <bottom/>
      <diagonal/>
    </border>
    <border>
      <left/>
      <right/>
      <top style="thin">
        <color indexed="64"/>
      </top>
      <bottom/>
      <diagonal/>
    </border>
    <border>
      <left/>
      <right style="thin">
        <color rgb="FF01515F"/>
      </right>
      <top/>
      <bottom style="thin">
        <color rgb="FFD8D5C3"/>
      </bottom>
      <diagonal/>
    </border>
    <border>
      <left/>
      <right/>
      <top/>
      <bottom style="thin">
        <color rgb="FFC7C2A9"/>
      </bottom>
      <diagonal/>
    </border>
    <border>
      <left/>
      <right style="thin">
        <color rgb="FF32677F"/>
      </right>
      <top/>
      <bottom style="thin">
        <color rgb="FFD8D5C3"/>
      </bottom>
      <diagonal/>
    </border>
    <border>
      <left/>
      <right style="thin">
        <color rgb="FFFFFFFF"/>
      </right>
      <top/>
      <bottom style="thin">
        <color rgb="FFD8D5C3"/>
      </bottom>
      <diagonal/>
    </border>
    <border>
      <left/>
      <right/>
      <top/>
      <bottom style="thick">
        <color theme="4" tint="0.499984740745262"/>
      </bottom>
      <diagonal/>
    </border>
    <border>
      <left/>
      <right/>
      <top style="thin">
        <color rgb="FFE65400"/>
      </top>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theme="0" tint="-0.499984740745262"/>
      </top>
      <bottom style="thin">
        <color rgb="FFE65400"/>
      </bottom>
      <diagonal/>
    </border>
    <border>
      <left/>
      <right/>
      <top/>
      <bottom style="thin">
        <color rgb="FF0C637C"/>
      </bottom>
      <diagonal/>
    </border>
    <border>
      <left/>
      <right/>
      <top style="thin">
        <color rgb="FF0C637C"/>
      </top>
      <bottom style="thin">
        <color rgb="FF0C637C"/>
      </bottom>
      <diagonal/>
    </border>
    <border>
      <left/>
      <right/>
      <top style="thin">
        <color rgb="FF0C637C"/>
      </top>
      <bottom/>
      <diagonal/>
    </border>
    <border>
      <left/>
      <right/>
      <top/>
      <bottom style="thin">
        <color rgb="FF234483"/>
      </bottom>
      <diagonal/>
    </border>
    <border>
      <left/>
      <right/>
      <top style="thin">
        <color rgb="FF234483"/>
      </top>
      <bottom style="thin">
        <color rgb="FF234483"/>
      </bottom>
      <diagonal/>
    </border>
    <border>
      <left/>
      <right/>
      <top style="thin">
        <color rgb="FF234483"/>
      </top>
      <bottom/>
      <diagonal/>
    </border>
    <border>
      <left/>
      <right/>
      <top/>
      <bottom style="thin">
        <color rgb="FF018982"/>
      </bottom>
      <diagonal/>
    </border>
    <border>
      <left/>
      <right/>
      <top style="thin">
        <color rgb="FF018982"/>
      </top>
      <bottom style="thin">
        <color rgb="FF018982"/>
      </bottom>
      <diagonal/>
    </border>
    <border>
      <left/>
      <right/>
      <top style="thin">
        <color rgb="FF018982"/>
      </top>
      <bottom/>
      <diagonal/>
    </border>
    <border>
      <left/>
      <right/>
      <top style="thin">
        <color rgb="FFE65400"/>
      </top>
      <bottom style="thin">
        <color rgb="FFE65400"/>
      </bottom>
      <diagonal/>
    </border>
    <border>
      <left/>
      <right/>
      <top/>
      <bottom style="thin">
        <color rgb="FF742068"/>
      </bottom>
      <diagonal/>
    </border>
    <border>
      <left/>
      <right/>
      <top style="thin">
        <color rgb="FF742068"/>
      </top>
      <bottom style="thin">
        <color rgb="FF742068"/>
      </bottom>
      <diagonal/>
    </border>
    <border>
      <left/>
      <right/>
      <top style="thin">
        <color rgb="FF742068"/>
      </top>
      <bottom/>
      <diagonal/>
    </border>
    <border>
      <left/>
      <right/>
      <top style="medium">
        <color theme="0"/>
      </top>
      <bottom style="medium">
        <color theme="0"/>
      </bottom>
      <diagonal/>
    </border>
    <border>
      <left/>
      <right/>
      <top/>
      <bottom style="thin">
        <color rgb="FF476475"/>
      </bottom>
      <diagonal/>
    </border>
    <border>
      <left/>
      <right/>
      <top style="thin">
        <color rgb="FF476475"/>
      </top>
      <bottom style="thin">
        <color rgb="FF476475"/>
      </bottom>
      <diagonal/>
    </border>
    <border>
      <left/>
      <right/>
      <top style="thin">
        <color rgb="FF476475"/>
      </top>
      <bottom/>
      <diagonal/>
    </border>
    <border>
      <left/>
      <right/>
      <top style="medium">
        <color theme="0"/>
      </top>
      <bottom/>
      <diagonal/>
    </border>
    <border>
      <left/>
      <right/>
      <top style="thin">
        <color theme="3"/>
      </top>
      <bottom/>
      <diagonal/>
    </border>
    <border>
      <left/>
      <right style="thin">
        <color theme="0" tint="-0.499984740745262"/>
      </right>
      <top style="thin">
        <color rgb="FFE65400"/>
      </top>
      <bottom/>
      <diagonal/>
    </border>
    <border>
      <left style="thin">
        <color theme="0" tint="-0.499984740745262"/>
      </left>
      <right/>
      <top style="thin">
        <color rgb="FFE65400"/>
      </top>
      <bottom style="thin">
        <color theme="0" tint="-0.499984740745262"/>
      </bottom>
      <diagonal/>
    </border>
    <border>
      <left/>
      <right/>
      <top style="thin">
        <color rgb="FFE65400"/>
      </top>
      <bottom style="thin">
        <color theme="0" tint="-0.499984740745262"/>
      </bottom>
      <diagonal/>
    </border>
    <border>
      <left/>
      <right style="thin">
        <color theme="0" tint="-0.499984740745262"/>
      </right>
      <top style="thin">
        <color rgb="FFE65400"/>
      </top>
      <bottom style="thin">
        <color theme="0" tint="-0.499984740745262"/>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style="thin">
        <color rgb="FFE65400"/>
      </bottom>
      <diagonal/>
    </border>
    <border>
      <left style="thin">
        <color theme="0" tint="-0.499984740745262"/>
      </left>
      <right style="thin">
        <color theme="0" tint="-0.499984740745262"/>
      </right>
      <top style="thin">
        <color theme="0" tint="-0.499984740745262"/>
      </top>
      <bottom style="thin">
        <color rgb="FFE65400"/>
      </bottom>
      <diagonal/>
    </border>
    <border>
      <left/>
      <right/>
      <top/>
      <bottom style="medium">
        <color rgb="FF476475"/>
      </bottom>
      <diagonal/>
    </border>
    <border>
      <left/>
      <right/>
      <top style="thin">
        <color rgb="FFE8E8E8"/>
      </top>
      <bottom style="thin">
        <color rgb="FFE8E8E8"/>
      </bottom>
      <diagonal/>
    </border>
    <border>
      <left/>
      <right/>
      <top/>
      <bottom style="medium">
        <color rgb="FF018982"/>
      </bottom>
      <diagonal/>
    </border>
    <border>
      <left/>
      <right/>
      <top style="medium">
        <color rgb="FF018982"/>
      </top>
      <bottom style="thin">
        <color theme="0" tint="-0.499984740745262"/>
      </bottom>
      <diagonal/>
    </border>
    <border>
      <left/>
      <right/>
      <top style="thin">
        <color theme="0" tint="-0.499984740745262"/>
      </top>
      <bottom style="thin">
        <color rgb="FF018982"/>
      </bottom>
      <diagonal/>
    </border>
    <border>
      <left/>
      <right/>
      <top style="thin">
        <color rgb="FF018982"/>
      </top>
      <bottom style="medium">
        <color rgb="FF018982"/>
      </bottom>
      <diagonal/>
    </border>
    <border>
      <left/>
      <right/>
      <top/>
      <bottom style="medium">
        <color rgb="FFE65400"/>
      </bottom>
      <diagonal/>
    </border>
    <border>
      <left/>
      <right/>
      <top style="medium">
        <color rgb="FFE65400"/>
      </top>
      <bottom style="thin">
        <color theme="0" tint="-0.499984740745262"/>
      </bottom>
      <diagonal/>
    </border>
    <border>
      <left/>
      <right/>
      <top style="thin">
        <color theme="0" tint="-0.499984740745262"/>
      </top>
      <bottom style="thin">
        <color theme="2"/>
      </bottom>
      <diagonal/>
    </border>
    <border>
      <left/>
      <right/>
      <top style="thin">
        <color theme="0" tint="-0.499984740745262"/>
      </top>
      <bottom style="thin">
        <color rgb="FFBFBFBF"/>
      </bottom>
      <diagonal/>
    </border>
    <border>
      <left/>
      <right/>
      <top/>
      <bottom style="medium">
        <color rgb="FF0C637C"/>
      </bottom>
      <diagonal/>
    </border>
    <border>
      <left/>
      <right/>
      <top style="medium">
        <color rgb="FF0C637C"/>
      </top>
      <bottom style="thin">
        <color theme="0" tint="-0.499984740745262"/>
      </bottom>
      <diagonal/>
    </border>
    <border>
      <left/>
      <right/>
      <top style="thin">
        <color theme="2"/>
      </top>
      <bottom style="thin">
        <color theme="0" tint="-0.499984740745262"/>
      </bottom>
      <diagonal/>
    </border>
    <border>
      <left/>
      <right/>
      <top style="thin">
        <color theme="0" tint="-0.499984740745262"/>
      </top>
      <bottom style="thin">
        <color rgb="FF0C637C"/>
      </bottom>
      <diagonal/>
    </border>
    <border>
      <left/>
      <right/>
      <top style="thin">
        <color rgb="FF0C637C"/>
      </top>
      <bottom style="medium">
        <color rgb="FF0C637C"/>
      </bottom>
      <diagonal/>
    </border>
    <border>
      <left/>
      <right/>
      <top/>
      <bottom style="medium">
        <color rgb="FF234483"/>
      </bottom>
      <diagonal/>
    </border>
    <border>
      <left/>
      <right/>
      <top style="medium">
        <color rgb="FF234483"/>
      </top>
      <bottom style="thin">
        <color theme="0" tint="-0.499984740745262"/>
      </bottom>
      <diagonal/>
    </border>
    <border>
      <left/>
      <right/>
      <top/>
      <bottom style="medium">
        <color theme="0" tint="-0.499984740745262"/>
      </bottom>
      <diagonal/>
    </border>
    <border>
      <left/>
      <right/>
      <top style="thin">
        <color theme="0" tint="-0.499984740745262"/>
      </top>
      <bottom style="medium">
        <color theme="0" tint="-0.499984740745262"/>
      </bottom>
      <diagonal/>
    </border>
    <border>
      <left/>
      <right/>
      <top style="medium">
        <color theme="0" tint="-0.499984740745262"/>
      </top>
      <bottom style="thin">
        <color theme="0" tint="-0.499984740745262"/>
      </bottom>
      <diagonal/>
    </border>
    <border>
      <left style="medium">
        <color rgb="FFFFFFFF"/>
      </left>
      <right/>
      <top style="thin">
        <color theme="3"/>
      </top>
      <bottom/>
      <diagonal/>
    </border>
    <border>
      <left style="medium">
        <color rgb="FFFFFFFF"/>
      </left>
      <right/>
      <top/>
      <bottom/>
      <diagonal/>
    </border>
    <border>
      <left style="medium">
        <color rgb="FFFFFFFF"/>
      </left>
      <right/>
      <top/>
      <bottom style="thin">
        <color theme="3"/>
      </bottom>
      <diagonal/>
    </border>
    <border>
      <left/>
      <right/>
      <top/>
      <bottom style="medium">
        <color rgb="FFFFFFFF"/>
      </bottom>
      <diagonal/>
    </border>
    <border>
      <left/>
      <right/>
      <top style="thin">
        <color theme="3"/>
      </top>
      <bottom style="medium">
        <color rgb="FFFFFFFF"/>
      </bottom>
      <diagonal/>
    </border>
    <border>
      <left/>
      <right/>
      <top style="medium">
        <color rgb="FFFFFFFF"/>
      </top>
      <bottom style="medium">
        <color rgb="FFFFFFFF"/>
      </bottom>
      <diagonal/>
    </border>
    <border>
      <left/>
      <right/>
      <top style="medium">
        <color rgb="FFFFFFFF"/>
      </top>
      <bottom style="thin">
        <color theme="3"/>
      </bottom>
      <diagonal/>
    </border>
    <border>
      <left/>
      <right/>
      <top style="thin">
        <color rgb="FF0C637C"/>
      </top>
      <bottom style="thin">
        <color rgb="FF015563"/>
      </bottom>
      <diagonal/>
    </border>
    <border>
      <left/>
      <right/>
      <top style="thin">
        <color rgb="FF476475"/>
      </top>
      <bottom style="thin">
        <color theme="8" tint="-0.249977111117893"/>
      </bottom>
      <diagonal/>
    </border>
    <border>
      <left/>
      <right/>
      <top style="thin">
        <color theme="8" tint="-0.249977111117893"/>
      </top>
      <bottom style="thin">
        <color theme="8" tint="-0.249977111117893"/>
      </bottom>
      <diagonal/>
    </border>
    <border>
      <left/>
      <right/>
      <top style="thin">
        <color theme="0" tint="-0.499984740745262"/>
      </top>
      <bottom style="thin">
        <color rgb="FF000000"/>
      </bottom>
      <diagonal/>
    </border>
    <border>
      <left/>
      <right/>
      <top style="medium">
        <color rgb="FF0C637C"/>
      </top>
      <bottom style="thin">
        <color rgb="FF000000"/>
      </bottom>
      <diagonal/>
    </border>
    <border>
      <left/>
      <right/>
      <top/>
      <bottom style="thin">
        <color rgb="FFE8E8E8"/>
      </bottom>
      <diagonal/>
    </border>
    <border>
      <left/>
      <right/>
      <top style="thin">
        <color rgb="FF000000"/>
      </top>
      <bottom/>
      <diagonal/>
    </border>
    <border>
      <left/>
      <right/>
      <top style="thin">
        <color rgb="FF742068"/>
      </top>
      <bottom style="thin">
        <color rgb="FF78236B"/>
      </bottom>
      <diagonal/>
    </border>
    <border>
      <left/>
      <right/>
      <top/>
      <bottom style="thin">
        <color rgb="FF78236B"/>
      </bottom>
      <diagonal/>
    </border>
    <border>
      <left style="thin">
        <color rgb="FFD8D5C3"/>
      </left>
      <right/>
      <top style="thin">
        <color rgb="FFD8D5C3"/>
      </top>
      <bottom style="thin">
        <color theme="2"/>
      </bottom>
      <diagonal/>
    </border>
    <border>
      <left/>
      <right style="thin">
        <color theme="2"/>
      </right>
      <top style="thin">
        <color theme="2"/>
      </top>
      <bottom style="thick">
        <color rgb="FF32677F"/>
      </bottom>
      <diagonal/>
    </border>
    <border>
      <left/>
      <right style="thin">
        <color rgb="FFD8D5C3"/>
      </right>
      <top style="thin">
        <color rgb="FFD8D5C3"/>
      </top>
      <bottom style="medium">
        <color rgb="FF32677F"/>
      </bottom>
      <diagonal/>
    </border>
    <border>
      <left style="thin">
        <color rgb="FFD8D5C3"/>
      </left>
      <right style="thin">
        <color rgb="FFD8D5C3"/>
      </right>
      <top style="medium">
        <color rgb="FF32677F"/>
      </top>
      <bottom style="medium">
        <color rgb="FF32677F"/>
      </bottom>
      <diagonal/>
    </border>
    <border>
      <left style="thin">
        <color rgb="FFD8D5C3"/>
      </left>
      <right/>
      <top style="thin">
        <color rgb="FFD8D5C3"/>
      </top>
      <bottom style="medium">
        <color rgb="FF32677F"/>
      </bottom>
      <diagonal/>
    </border>
    <border>
      <left style="thin">
        <color rgb="FFD8D5C3"/>
      </left>
      <right style="thin">
        <color rgb="FFD8D5C3"/>
      </right>
      <top/>
      <bottom style="double">
        <color indexed="64"/>
      </bottom>
      <diagonal/>
    </border>
    <border>
      <left style="thin">
        <color rgb="FFD8D5C3"/>
      </left>
      <right/>
      <top/>
      <bottom style="double">
        <color indexed="64"/>
      </bottom>
      <diagonal/>
    </border>
    <border>
      <left/>
      <right style="thin">
        <color rgb="FFD8D5C3"/>
      </right>
      <top/>
      <bottom style="double">
        <color indexed="64"/>
      </bottom>
      <diagonal/>
    </border>
    <border>
      <left style="thin">
        <color rgb="FFD8D5C3"/>
      </left>
      <right style="thin">
        <color rgb="FFD8D5C3"/>
      </right>
      <top style="thin">
        <color rgb="FFD8D5C3"/>
      </top>
      <bottom style="double">
        <color indexed="64"/>
      </bottom>
      <diagonal/>
    </border>
    <border>
      <left/>
      <right style="thin">
        <color rgb="FFD8D5C3"/>
      </right>
      <top style="thin">
        <color rgb="FFD8D5C3"/>
      </top>
      <bottom style="double">
        <color indexed="64"/>
      </bottom>
      <diagonal/>
    </border>
  </borders>
  <cellStyleXfs count="77">
    <xf numFmtId="0" fontId="0" fillId="0" borderId="0"/>
    <xf numFmtId="0" fontId="3" fillId="0" borderId="1" applyNumberFormat="0" applyFill="0" applyAlignment="0" applyProtection="0"/>
    <xf numFmtId="0" fontId="4" fillId="0" borderId="2" applyNumberFormat="0" applyFill="0" applyAlignment="0" applyProtection="0"/>
    <xf numFmtId="0" fontId="29" fillId="0" borderId="0" applyNumberFormat="0" applyFill="0" applyBorder="0" applyAlignment="0" applyProtection="0"/>
    <xf numFmtId="0" fontId="1" fillId="0" borderId="0" applyNumberFormat="0" applyFill="0" applyBorder="0" applyProtection="0">
      <alignment vertical="top"/>
    </xf>
    <xf numFmtId="0" fontId="7" fillId="0" borderId="0">
      <alignment horizontal="left" vertical="center"/>
      <protection locked="0"/>
    </xf>
    <xf numFmtId="49" fontId="10" fillId="0" borderId="4" applyFont="0">
      <alignment horizontal="left" vertical="top" wrapText="1"/>
      <protection locked="0"/>
    </xf>
    <xf numFmtId="0" fontId="13" fillId="0" borderId="0">
      <alignment vertical="center"/>
      <protection locked="0"/>
    </xf>
    <xf numFmtId="0" fontId="14" fillId="0" borderId="0">
      <alignment horizontal="left" vertical="top"/>
      <protection locked="0"/>
    </xf>
    <xf numFmtId="0" fontId="1" fillId="0" borderId="0" applyNumberFormat="0" applyFill="0" applyBorder="0" applyProtection="0">
      <alignment vertical="top"/>
    </xf>
    <xf numFmtId="49" fontId="11" fillId="0" borderId="4">
      <alignment horizontal="left" vertical="center"/>
      <protection locked="0"/>
    </xf>
    <xf numFmtId="164" fontId="6" fillId="0" borderId="4" applyNumberFormat="0">
      <alignment vertical="center"/>
      <protection locked="0"/>
    </xf>
    <xf numFmtId="49" fontId="9" fillId="0" borderId="0">
      <alignment horizontal="left" vertical="top"/>
      <protection locked="0"/>
    </xf>
    <xf numFmtId="0" fontId="1" fillId="0" borderId="0" applyNumberFormat="0" applyFill="0" applyBorder="0" applyProtection="0">
      <alignment vertical="top"/>
    </xf>
    <xf numFmtId="49" fontId="11" fillId="0" borderId="6" applyNumberFormat="0" applyFont="0" applyAlignment="0">
      <alignment horizontal="left" vertical="center"/>
      <protection locked="0"/>
    </xf>
    <xf numFmtId="49" fontId="10" fillId="0" borderId="4" applyNumberFormat="0" applyFont="0" applyAlignment="0">
      <alignment horizontal="left" vertical="top" wrapText="1"/>
      <protection locked="0"/>
    </xf>
    <xf numFmtId="0" fontId="17" fillId="0" borderId="0"/>
    <xf numFmtId="0" fontId="2" fillId="0" borderId="0" applyNumberFormat="0" applyFill="0" applyBorder="0" applyAlignment="0" applyProtection="0"/>
    <xf numFmtId="0" fontId="1" fillId="0" borderId="0"/>
    <xf numFmtId="0" fontId="3" fillId="0" borderId="1" applyNumberFormat="0" applyFill="0" applyAlignment="0" applyProtection="0"/>
    <xf numFmtId="0" fontId="4" fillId="0" borderId="2" applyNumberFormat="0" applyFill="0" applyAlignment="0" applyProtection="0"/>
    <xf numFmtId="0" fontId="1" fillId="0" borderId="0" applyNumberFormat="0" applyFill="0" applyBorder="0" applyProtection="0">
      <alignment vertical="top"/>
    </xf>
    <xf numFmtId="43" fontId="1" fillId="0" borderId="0" applyFont="0" applyFill="0" applyBorder="0" applyAlignment="0" applyProtection="0"/>
    <xf numFmtId="0" fontId="6" fillId="0" borderId="0">
      <alignment vertical="top"/>
    </xf>
    <xf numFmtId="0" fontId="1" fillId="0" borderId="0"/>
    <xf numFmtId="43" fontId="1" fillId="0" borderId="0" applyFont="0" applyFill="0" applyBorder="0" applyAlignment="0" applyProtection="0"/>
    <xf numFmtId="0" fontId="15" fillId="6" borderId="0"/>
    <xf numFmtId="0" fontId="1" fillId="0" borderId="0"/>
    <xf numFmtId="0" fontId="1" fillId="0" borderId="0"/>
    <xf numFmtId="0" fontId="22" fillId="0" borderId="0"/>
    <xf numFmtId="0" fontId="23" fillId="7" borderId="8" applyNumberFormat="0">
      <alignment horizontal="left" vertical="center" wrapText="1"/>
      <protection locked="0"/>
    </xf>
    <xf numFmtId="0" fontId="1" fillId="2" borderId="0"/>
    <xf numFmtId="43" fontId="22" fillId="0" borderId="0" applyFont="0" applyFill="0" applyBorder="0" applyAlignment="0" applyProtection="0"/>
    <xf numFmtId="0" fontId="1" fillId="0" borderId="0"/>
    <xf numFmtId="0" fontId="23" fillId="7" borderId="8" applyNumberFormat="0">
      <alignment horizontal="left" vertical="center" wrapText="1"/>
      <protection locked="0"/>
    </xf>
    <xf numFmtId="0" fontId="24" fillId="9" borderId="7" applyNumberFormat="0">
      <alignment horizontal="left" vertical="center"/>
      <protection locked="0"/>
    </xf>
    <xf numFmtId="0" fontId="25" fillId="8" borderId="0" applyNumberFormat="0" applyAlignment="0" applyProtection="0"/>
    <xf numFmtId="164" fontId="6" fillId="0" borderId="4" applyProtection="0">
      <alignment vertical="center"/>
    </xf>
    <xf numFmtId="0" fontId="26" fillId="0" borderId="4" applyNumberFormat="0">
      <alignment vertical="top" wrapText="1"/>
      <protection locked="0"/>
    </xf>
    <xf numFmtId="0" fontId="27" fillId="0" borderId="0" applyNumberFormat="0">
      <alignment horizontal="left"/>
      <protection locked="0"/>
    </xf>
    <xf numFmtId="0" fontId="28" fillId="0" borderId="0" applyNumberFormat="0">
      <alignment horizontal="left" vertical="top"/>
      <protection locked="0"/>
    </xf>
    <xf numFmtId="0" fontId="6" fillId="0" borderId="0">
      <alignment vertical="top"/>
    </xf>
    <xf numFmtId="0" fontId="27" fillId="0" borderId="0" applyNumberFormat="0">
      <alignment horizontal="left"/>
      <protection locked="0"/>
    </xf>
    <xf numFmtId="0" fontId="28" fillId="0" borderId="0" applyNumberFormat="0">
      <alignment horizontal="left" vertical="top"/>
      <protection locked="0"/>
    </xf>
    <xf numFmtId="0" fontId="26" fillId="0" borderId="4" applyNumberFormat="0">
      <alignment vertical="top" wrapText="1"/>
      <protection locked="0"/>
    </xf>
    <xf numFmtId="0" fontId="4" fillId="0" borderId="0" applyNumberFormat="0" applyFill="0" applyBorder="0" applyAlignment="0" applyProtection="0"/>
    <xf numFmtId="0" fontId="5" fillId="0" borderId="0" applyNumberFormat="0" applyFill="0" applyBorder="0" applyAlignment="0" applyProtection="0"/>
    <xf numFmtId="0" fontId="12" fillId="0" borderId="5" applyNumberFormat="0" applyFill="0" applyAlignment="0" applyProtection="0"/>
    <xf numFmtId="0" fontId="1" fillId="0" borderId="0" applyNumberFormat="0" applyFill="0" applyBorder="0" applyProtection="0">
      <alignment vertical="top"/>
    </xf>
    <xf numFmtId="9" fontId="1" fillId="0" borderId="0" applyFont="0" applyFill="0" applyBorder="0" applyAlignment="0" applyProtection="0"/>
    <xf numFmtId="0" fontId="33" fillId="17" borderId="0" applyNumberFormat="0" applyBorder="0" applyAlignment="0" applyProtection="0"/>
    <xf numFmtId="0" fontId="33" fillId="19" borderId="0" applyNumberFormat="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xf numFmtId="0" fontId="12" fillId="0" borderId="5"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9" fillId="0" borderId="0" applyNumberFormat="0" applyFill="0" applyBorder="0" applyAlignment="0" applyProtection="0"/>
    <xf numFmtId="0" fontId="1" fillId="2" borderId="0"/>
    <xf numFmtId="0" fontId="1" fillId="0" borderId="0"/>
    <xf numFmtId="43" fontId="22" fillId="0" borderId="0" applyFont="0" applyFill="0" applyBorder="0" applyAlignment="0" applyProtection="0"/>
    <xf numFmtId="0" fontId="1" fillId="0" borderId="0"/>
    <xf numFmtId="0" fontId="1" fillId="0" borderId="0"/>
    <xf numFmtId="0" fontId="29" fillId="0" borderId="0" applyNumberFormat="0" applyFill="0" applyBorder="0" applyAlignment="0" applyProtection="0"/>
    <xf numFmtId="0" fontId="1" fillId="0" borderId="0"/>
    <xf numFmtId="0" fontId="33" fillId="17" borderId="0" applyNumberFormat="0" applyBorder="0" applyAlignment="0" applyProtection="0"/>
    <xf numFmtId="0" fontId="100" fillId="0" borderId="128" applyNumberFormat="0" applyFill="0" applyAlignment="0" applyProtection="0"/>
    <xf numFmtId="0" fontId="4" fillId="0" borderId="0" applyNumberFormat="0" applyFill="0" applyBorder="0" applyAlignment="0" applyProtection="0"/>
    <xf numFmtId="0" fontId="33" fillId="30" borderId="0" applyNumberFormat="0" applyBorder="0" applyAlignment="0" applyProtection="0"/>
  </cellStyleXfs>
  <cellXfs count="2045">
    <xf numFmtId="0" fontId="0" fillId="0" borderId="0" xfId="0"/>
    <xf numFmtId="0" fontId="19" fillId="0" borderId="0" xfId="0" applyFont="1" applyAlignment="1">
      <alignment vertical="top" wrapText="1"/>
    </xf>
    <xf numFmtId="0" fontId="34" fillId="0" borderId="0" xfId="0" applyFont="1"/>
    <xf numFmtId="0" fontId="12" fillId="0" borderId="0" xfId="0" applyFont="1"/>
    <xf numFmtId="0" fontId="32" fillId="0" borderId="0" xfId="0" applyFont="1" applyAlignment="1">
      <alignment vertical="center"/>
    </xf>
    <xf numFmtId="0" fontId="36" fillId="0" borderId="0" xfId="0" applyFont="1"/>
    <xf numFmtId="0" fontId="35" fillId="0" borderId="0" xfId="0" applyFont="1"/>
    <xf numFmtId="0" fontId="43" fillId="0" borderId="0" xfId="0" applyFont="1"/>
    <xf numFmtId="0" fontId="17" fillId="0" borderId="0" xfId="0" applyFont="1"/>
    <xf numFmtId="0" fontId="44" fillId="3" borderId="0" xfId="0" applyFont="1" applyFill="1" applyAlignment="1">
      <alignment horizontal="left" vertical="center"/>
    </xf>
    <xf numFmtId="0" fontId="44" fillId="4" borderId="0" xfId="0" applyFont="1" applyFill="1" applyAlignment="1">
      <alignment vertical="center"/>
    </xf>
    <xf numFmtId="0" fontId="44" fillId="3" borderId="0" xfId="0" applyFont="1" applyFill="1" applyAlignment="1">
      <alignment vertical="center"/>
    </xf>
    <xf numFmtId="0" fontId="46" fillId="18" borderId="0" xfId="3" applyFont="1" applyFill="1" applyBorder="1" applyAlignment="1" applyProtection="1">
      <alignment horizontal="left" vertical="center"/>
    </xf>
    <xf numFmtId="0" fontId="48" fillId="23" borderId="94" xfId="3" applyFont="1" applyFill="1" applyBorder="1" applyAlignment="1">
      <alignment vertical="center"/>
    </xf>
    <xf numFmtId="0" fontId="47" fillId="0" borderId="97" xfId="3" applyFont="1" applyFill="1" applyBorder="1"/>
    <xf numFmtId="0" fontId="47" fillId="0" borderId="0" xfId="3" applyFont="1" applyFill="1"/>
    <xf numFmtId="0" fontId="48" fillId="23" borderId="96" xfId="3" applyFont="1" applyFill="1" applyBorder="1" applyAlignment="1">
      <alignment vertical="center"/>
    </xf>
    <xf numFmtId="0" fontId="49" fillId="0" borderId="0" xfId="0" applyFont="1" applyAlignment="1">
      <alignment vertical="center"/>
    </xf>
    <xf numFmtId="0" fontId="17" fillId="2" borderId="0" xfId="0" applyFont="1" applyFill="1" applyAlignment="1">
      <alignment vertical="center"/>
    </xf>
    <xf numFmtId="0" fontId="48" fillId="23" borderId="95" xfId="3" applyFont="1" applyFill="1" applyBorder="1" applyAlignment="1">
      <alignment vertical="center"/>
    </xf>
    <xf numFmtId="0" fontId="46" fillId="12" borderId="0" xfId="3" applyFont="1" applyFill="1" applyBorder="1" applyAlignment="1" applyProtection="1">
      <alignment horizontal="left" vertical="center"/>
    </xf>
    <xf numFmtId="0" fontId="48" fillId="12" borderId="94" xfId="3" applyFont="1" applyFill="1" applyBorder="1" applyAlignment="1">
      <alignment vertical="center"/>
    </xf>
    <xf numFmtId="0" fontId="50" fillId="0" borderId="0" xfId="0" applyFont="1" applyAlignment="1">
      <alignment vertical="center"/>
    </xf>
    <xf numFmtId="0" fontId="42" fillId="0" borderId="97" xfId="3" applyFont="1" applyFill="1" applyBorder="1"/>
    <xf numFmtId="0" fontId="51" fillId="0" borderId="0" xfId="3" applyFont="1" applyFill="1"/>
    <xf numFmtId="0" fontId="45" fillId="2" borderId="0" xfId="0" applyFont="1" applyFill="1" applyAlignment="1">
      <alignment vertical="center"/>
    </xf>
    <xf numFmtId="0" fontId="46" fillId="13" borderId="0" xfId="3" applyFont="1" applyFill="1" applyBorder="1" applyAlignment="1" applyProtection="1">
      <alignment horizontal="left" vertical="center"/>
    </xf>
    <xf numFmtId="0" fontId="46" fillId="14" borderId="0" xfId="3" applyFont="1" applyFill="1" applyBorder="1" applyAlignment="1" applyProtection="1">
      <alignment horizontal="left" vertical="center"/>
    </xf>
    <xf numFmtId="0" fontId="46" fillId="11" borderId="0" xfId="3" applyFont="1" applyFill="1" applyBorder="1" applyAlignment="1" applyProtection="1">
      <alignment horizontal="left" vertical="center"/>
    </xf>
    <xf numFmtId="0" fontId="46" fillId="15" borderId="0" xfId="3" applyFont="1" applyFill="1" applyBorder="1" applyAlignment="1" applyProtection="1">
      <alignment horizontal="left" vertical="top"/>
    </xf>
    <xf numFmtId="0" fontId="44" fillId="4" borderId="0" xfId="3" applyFont="1" applyFill="1" applyBorder="1" applyAlignment="1" applyProtection="1">
      <alignment horizontal="left" vertical="top"/>
    </xf>
    <xf numFmtId="0" fontId="44" fillId="4" borderId="0" xfId="0" applyFont="1" applyFill="1" applyAlignment="1">
      <alignment horizontal="left" vertical="center"/>
    </xf>
    <xf numFmtId="0" fontId="17" fillId="2" borderId="0" xfId="0" applyFont="1" applyFill="1" applyAlignment="1">
      <alignment horizontal="left" vertical="center"/>
    </xf>
    <xf numFmtId="0" fontId="44" fillId="4" borderId="0" xfId="0" applyFont="1" applyFill="1" applyAlignment="1">
      <alignment horizontal="left" vertical="top"/>
    </xf>
    <xf numFmtId="0" fontId="52" fillId="0" borderId="0" xfId="3" applyFont="1" applyFill="1" applyAlignment="1">
      <alignment vertical="center"/>
    </xf>
    <xf numFmtId="0" fontId="52" fillId="0" borderId="0" xfId="3" applyFont="1" applyAlignment="1">
      <alignment vertical="center"/>
    </xf>
    <xf numFmtId="0" fontId="17" fillId="0" borderId="94" xfId="3" applyFont="1" applyFill="1" applyBorder="1" applyAlignment="1">
      <alignment vertical="center"/>
    </xf>
    <xf numFmtId="0" fontId="52" fillId="0" borderId="0" xfId="3" applyFont="1" applyFill="1"/>
    <xf numFmtId="0" fontId="8" fillId="0" borderId="0" xfId="1" applyFont="1" applyFill="1" applyBorder="1" applyAlignment="1" applyProtection="1">
      <alignment horizontal="left" vertical="center"/>
      <protection locked="0"/>
    </xf>
    <xf numFmtId="0" fontId="19" fillId="0" borderId="0" xfId="0" applyFont="1"/>
    <xf numFmtId="0" fontId="38" fillId="0" borderId="0" xfId="7" applyFont="1">
      <alignment vertical="center"/>
      <protection locked="0"/>
    </xf>
    <xf numFmtId="0" fontId="40" fillId="0" borderId="0" xfId="0" applyFont="1" applyAlignment="1">
      <alignment horizontal="left"/>
    </xf>
    <xf numFmtId="0" fontId="38" fillId="0" borderId="0" xfId="18" applyFont="1" applyAlignment="1">
      <alignment vertical="center"/>
    </xf>
    <xf numFmtId="0" fontId="20" fillId="0" borderId="0" xfId="18" applyFont="1" applyAlignment="1">
      <alignment vertical="center"/>
    </xf>
    <xf numFmtId="0" fontId="19" fillId="0" borderId="0" xfId="18" applyFont="1" applyAlignment="1">
      <alignment vertical="center" wrapText="1"/>
    </xf>
    <xf numFmtId="0" fontId="19" fillId="0" borderId="0" xfId="24" applyFont="1" applyAlignment="1">
      <alignment vertical="center"/>
    </xf>
    <xf numFmtId="49" fontId="19" fillId="0" borderId="0" xfId="24" applyNumberFormat="1" applyFont="1" applyAlignment="1">
      <alignment horizontal="center" vertical="center"/>
    </xf>
    <xf numFmtId="0" fontId="38" fillId="0" borderId="0" xfId="0" applyFont="1"/>
    <xf numFmtId="0" fontId="19" fillId="0" borderId="0" xfId="0" applyFont="1" applyAlignment="1">
      <alignment horizontal="left" vertical="top" wrapText="1"/>
    </xf>
    <xf numFmtId="0" fontId="19" fillId="0" borderId="0" xfId="0" applyFont="1" applyAlignment="1">
      <alignment vertical="center" wrapText="1"/>
    </xf>
    <xf numFmtId="0" fontId="19" fillId="0" borderId="0" xfId="0" applyFont="1" applyAlignment="1">
      <alignment wrapText="1"/>
    </xf>
    <xf numFmtId="0" fontId="19" fillId="0" borderId="0" xfId="0" applyFont="1" applyAlignment="1">
      <alignment vertical="center"/>
    </xf>
    <xf numFmtId="0" fontId="19" fillId="0" borderId="0" xfId="0" applyFont="1" applyAlignment="1">
      <alignment horizontal="left" vertical="center"/>
    </xf>
    <xf numFmtId="0" fontId="40" fillId="0" borderId="0" xfId="1" applyFont="1" applyFill="1" applyBorder="1" applyAlignment="1" applyProtection="1">
      <alignment horizontal="left"/>
    </xf>
    <xf numFmtId="0" fontId="32" fillId="0" borderId="0" xfId="0" applyFont="1" applyAlignment="1">
      <alignment vertical="top"/>
    </xf>
    <xf numFmtId="0" fontId="36" fillId="2" borderId="0" xfId="0" applyFont="1" applyFill="1"/>
    <xf numFmtId="0" fontId="36" fillId="0" borderId="0" xfId="18" applyFont="1"/>
    <xf numFmtId="0" fontId="40" fillId="0" borderId="0" xfId="19" applyFont="1" applyFill="1" applyBorder="1" applyAlignment="1" applyProtection="1">
      <alignment horizontal="left"/>
      <protection locked="0"/>
    </xf>
    <xf numFmtId="0" fontId="40" fillId="0" borderId="0" xfId="1" applyFont="1" applyFill="1" applyBorder="1" applyAlignment="1" applyProtection="1">
      <alignment horizontal="left"/>
      <protection locked="0"/>
    </xf>
    <xf numFmtId="0" fontId="53" fillId="0" borderId="0" xfId="2" applyFont="1" applyFill="1" applyBorder="1" applyAlignment="1" applyProtection="1">
      <alignment horizontal="left" vertical="top"/>
      <protection locked="0"/>
    </xf>
    <xf numFmtId="0" fontId="19" fillId="0" borderId="0" xfId="0" applyFont="1" applyAlignment="1" applyProtection="1">
      <alignment vertical="top"/>
      <protection locked="0"/>
    </xf>
    <xf numFmtId="0" fontId="19" fillId="0" borderId="0" xfId="9" applyFont="1" applyFill="1" applyBorder="1" applyAlignment="1" applyProtection="1">
      <alignment vertical="top" wrapText="1"/>
      <protection locked="0"/>
    </xf>
    <xf numFmtId="0" fontId="19" fillId="2" borderId="0" xfId="0" applyFont="1" applyFill="1"/>
    <xf numFmtId="0" fontId="19" fillId="0" borderId="0" xfId="0" applyFont="1" applyAlignment="1" applyProtection="1">
      <alignment vertical="center"/>
      <protection locked="0"/>
    </xf>
    <xf numFmtId="49" fontId="20" fillId="0" borderId="0" xfId="10" applyFont="1" applyBorder="1">
      <alignment horizontal="left" vertical="center"/>
      <protection locked="0"/>
    </xf>
    <xf numFmtId="0" fontId="38" fillId="2" borderId="0" xfId="7" applyFont="1" applyFill="1">
      <alignment vertical="center"/>
      <protection locked="0"/>
    </xf>
    <xf numFmtId="0" fontId="19" fillId="0" borderId="0" xfId="8" applyFont="1" applyAlignment="1">
      <alignment horizontal="left"/>
      <protection locked="0"/>
    </xf>
    <xf numFmtId="0" fontId="55" fillId="0" borderId="0" xfId="52" applyFont="1" applyFill="1" applyBorder="1" applyAlignment="1" applyProtection="1">
      <alignment vertical="center"/>
      <protection locked="0"/>
    </xf>
    <xf numFmtId="0" fontId="20" fillId="0" borderId="0" xfId="19" applyFont="1" applyFill="1" applyBorder="1" applyAlignment="1" applyProtection="1">
      <alignment horizontal="left" wrapText="1"/>
      <protection locked="0"/>
    </xf>
    <xf numFmtId="0" fontId="36" fillId="0" borderId="0" xfId="0" applyFont="1" applyAlignment="1" applyProtection="1">
      <alignment vertical="center"/>
      <protection locked="0"/>
    </xf>
    <xf numFmtId="0" fontId="32" fillId="0" borderId="0" xfId="0" applyFont="1" applyAlignment="1" applyProtection="1">
      <alignment vertical="top"/>
      <protection locked="0"/>
    </xf>
    <xf numFmtId="49" fontId="19" fillId="0" borderId="0" xfId="12" applyFont="1" applyAlignment="1">
      <alignment horizontal="left" vertical="center"/>
      <protection locked="0"/>
    </xf>
    <xf numFmtId="0" fontId="19" fillId="0" borderId="0" xfId="9" applyFont="1" applyFill="1" applyAlignment="1" applyProtection="1">
      <alignment vertical="top" wrapText="1"/>
      <protection locked="0"/>
    </xf>
    <xf numFmtId="0" fontId="32" fillId="0" borderId="0" xfId="0" applyFont="1" applyAlignment="1" applyProtection="1">
      <alignment vertical="center"/>
      <protection locked="0"/>
    </xf>
    <xf numFmtId="0" fontId="32" fillId="2" borderId="0" xfId="0" applyFont="1" applyFill="1" applyAlignment="1" applyProtection="1">
      <alignment vertical="top"/>
      <protection locked="0"/>
    </xf>
    <xf numFmtId="1" fontId="19" fillId="0" borderId="0" xfId="11" applyNumberFormat="1" applyFont="1" applyBorder="1" applyAlignment="1">
      <alignment horizontal="right" vertical="center"/>
      <protection locked="0"/>
    </xf>
    <xf numFmtId="49" fontId="19" fillId="0" borderId="0" xfId="12" applyFont="1">
      <alignment horizontal="left" vertical="top"/>
      <protection locked="0"/>
    </xf>
    <xf numFmtId="0" fontId="32" fillId="2" borderId="0" xfId="0" applyFont="1" applyFill="1" applyAlignment="1" applyProtection="1">
      <alignment vertical="center"/>
      <protection locked="0"/>
    </xf>
    <xf numFmtId="0" fontId="20" fillId="12" borderId="0" xfId="58" applyFont="1" applyFill="1" applyBorder="1" applyAlignment="1" applyProtection="1">
      <alignment horizontal="left"/>
    </xf>
    <xf numFmtId="3" fontId="19" fillId="0" borderId="0" xfId="15" applyNumberFormat="1" applyFont="1" applyBorder="1" applyAlignment="1">
      <alignment horizontal="right" vertical="center"/>
      <protection locked="0"/>
    </xf>
    <xf numFmtId="0" fontId="32" fillId="0" borderId="0" xfId="0" applyFont="1" applyAlignment="1" applyProtection="1">
      <alignment horizontal="left" vertical="center" indent="1"/>
      <protection locked="0"/>
    </xf>
    <xf numFmtId="3" fontId="32" fillId="0" borderId="0" xfId="0" applyNumberFormat="1" applyFont="1" applyAlignment="1" applyProtection="1">
      <alignment horizontal="right" vertical="center"/>
      <protection locked="0"/>
    </xf>
    <xf numFmtId="0" fontId="36" fillId="0" borderId="0" xfId="0" applyFont="1" applyAlignment="1">
      <alignment vertical="center"/>
    </xf>
    <xf numFmtId="0" fontId="40" fillId="0" borderId="0" xfId="0" applyFont="1" applyAlignment="1">
      <alignment vertical="top"/>
    </xf>
    <xf numFmtId="0" fontId="20" fillId="0" borderId="0" xfId="16" applyFont="1" applyAlignment="1">
      <alignment horizontal="left" vertical="center"/>
    </xf>
    <xf numFmtId="3" fontId="19" fillId="0" borderId="0" xfId="0" applyNumberFormat="1" applyFont="1" applyAlignment="1">
      <alignment vertical="center" wrapText="1"/>
    </xf>
    <xf numFmtId="0" fontId="32" fillId="0" borderId="0" xfId="0" applyFont="1"/>
    <xf numFmtId="0" fontId="19" fillId="0" borderId="0" xfId="0" applyFont="1" applyAlignment="1">
      <alignment horizontal="left" wrapText="1"/>
    </xf>
    <xf numFmtId="0" fontId="55" fillId="0" borderId="0" xfId="52" applyFont="1" applyFill="1" applyBorder="1" applyAlignment="1">
      <alignment vertical="center"/>
    </xf>
    <xf numFmtId="0" fontId="55" fillId="0" borderId="0" xfId="52" applyFont="1" applyFill="1" applyAlignment="1">
      <alignment vertical="center"/>
    </xf>
    <xf numFmtId="0" fontId="20" fillId="5" borderId="0" xfId="15" applyNumberFormat="1" applyFont="1" applyFill="1" applyBorder="1" applyAlignment="1">
      <alignment horizontal="left"/>
      <protection locked="0"/>
    </xf>
    <xf numFmtId="3" fontId="20" fillId="5" borderId="0" xfId="15" applyNumberFormat="1" applyFont="1" applyFill="1" applyBorder="1" applyAlignment="1">
      <alignment vertical="top"/>
      <protection locked="0"/>
    </xf>
    <xf numFmtId="0" fontId="19" fillId="0" borderId="0" xfId="15" applyNumberFormat="1" applyFont="1" applyBorder="1" applyAlignment="1">
      <alignment horizontal="left" vertical="center"/>
      <protection locked="0"/>
    </xf>
    <xf numFmtId="0" fontId="32" fillId="0" borderId="0" xfId="18" applyFont="1" applyAlignment="1">
      <alignment vertical="center"/>
    </xf>
    <xf numFmtId="0" fontId="56" fillId="0" borderId="0" xfId="18" applyFont="1" applyAlignment="1">
      <alignment vertical="center"/>
    </xf>
    <xf numFmtId="0" fontId="32" fillId="0" borderId="0" xfId="17" applyFont="1" applyFill="1" applyBorder="1" applyAlignment="1" applyProtection="1">
      <alignment vertical="center"/>
    </xf>
    <xf numFmtId="0" fontId="56" fillId="0" borderId="0" xfId="19" applyFont="1" applyFill="1" applyBorder="1" applyAlignment="1" applyProtection="1">
      <alignment horizontal="left" vertical="center"/>
    </xf>
    <xf numFmtId="0" fontId="19" fillId="0" borderId="0" xfId="18" applyFont="1" applyAlignment="1">
      <alignment vertical="center"/>
    </xf>
    <xf numFmtId="0" fontId="56" fillId="0" borderId="0" xfId="20" applyFont="1" applyFill="1" applyBorder="1" applyAlignment="1" applyProtection="1">
      <alignment horizontal="left" vertical="center"/>
    </xf>
    <xf numFmtId="166" fontId="20" fillId="0" borderId="0" xfId="18" applyNumberFormat="1" applyFont="1" applyAlignment="1">
      <alignment vertical="center"/>
    </xf>
    <xf numFmtId="3" fontId="32" fillId="0" borderId="0" xfId="18" applyNumberFormat="1" applyFont="1" applyAlignment="1">
      <alignment vertical="center"/>
    </xf>
    <xf numFmtId="164" fontId="56" fillId="0" borderId="0" xfId="18" applyNumberFormat="1" applyFont="1" applyAlignment="1">
      <alignment vertical="center"/>
    </xf>
    <xf numFmtId="3" fontId="19" fillId="0" borderId="0" xfId="18" applyNumberFormat="1" applyFont="1" applyAlignment="1">
      <alignment vertical="center"/>
    </xf>
    <xf numFmtId="0" fontId="19" fillId="0" borderId="0" xfId="21" applyFont="1" applyFill="1" applyAlignment="1" applyProtection="1">
      <alignment horizontal="right" vertical="center"/>
    </xf>
    <xf numFmtId="0" fontId="20" fillId="0" borderId="0" xfId="18" applyFont="1"/>
    <xf numFmtId="0" fontId="19" fillId="0" borderId="0" xfId="21" applyFont="1" applyFill="1" applyBorder="1" applyAlignment="1" applyProtection="1">
      <alignment vertical="center" wrapText="1"/>
    </xf>
    <xf numFmtId="10" fontId="20" fillId="0" borderId="0" xfId="18" applyNumberFormat="1" applyFont="1" applyAlignment="1">
      <alignment horizontal="right" vertical="center"/>
    </xf>
    <xf numFmtId="0" fontId="20" fillId="0" borderId="0" xfId="24" applyFont="1" applyAlignment="1">
      <alignment vertical="center"/>
    </xf>
    <xf numFmtId="0" fontId="19" fillId="0" borderId="0" xfId="24" applyFont="1"/>
    <xf numFmtId="0" fontId="32" fillId="0" borderId="0" xfId="18" applyFont="1"/>
    <xf numFmtId="0" fontId="20" fillId="18" borderId="0" xfId="24" applyFont="1" applyFill="1" applyAlignment="1">
      <alignment horizontal="center" wrapText="1"/>
    </xf>
    <xf numFmtId="0" fontId="19" fillId="0" borderId="0" xfId="24" applyFont="1" applyAlignment="1">
      <alignment horizontal="center" vertical="center"/>
    </xf>
    <xf numFmtId="0" fontId="19" fillId="0" borderId="0" xfId="24" applyFont="1" applyAlignment="1">
      <alignment horizontal="right" wrapText="1"/>
    </xf>
    <xf numFmtId="0" fontId="32" fillId="0" borderId="0" xfId="18" applyFont="1" applyAlignment="1">
      <alignment horizontal="right" wrapText="1"/>
    </xf>
    <xf numFmtId="0" fontId="20" fillId="5" borderId="0" xfId="24" applyFont="1" applyFill="1" applyAlignment="1">
      <alignment horizontal="center" vertical="center" wrapText="1"/>
    </xf>
    <xf numFmtId="0" fontId="19" fillId="0" borderId="0" xfId="24" applyFont="1" applyAlignment="1">
      <alignment horizontal="left" vertical="center"/>
    </xf>
    <xf numFmtId="167" fontId="19" fillId="0" borderId="0" xfId="25" applyNumberFormat="1" applyFont="1" applyFill="1" applyBorder="1" applyAlignment="1">
      <alignment vertical="center" wrapText="1"/>
    </xf>
    <xf numFmtId="0" fontId="19" fillId="0" borderId="0" xfId="0" applyFont="1" applyAlignment="1">
      <alignment horizontal="left" vertical="center" wrapText="1"/>
    </xf>
    <xf numFmtId="49" fontId="20" fillId="0" borderId="0" xfId="28" applyNumberFormat="1" applyFont="1" applyAlignment="1">
      <alignment horizontal="left" vertical="center"/>
    </xf>
    <xf numFmtId="0" fontId="19" fillId="0" borderId="0" xfId="28" applyFont="1" applyAlignment="1">
      <alignment vertical="top" wrapText="1"/>
    </xf>
    <xf numFmtId="0" fontId="19" fillId="0" borderId="0" xfId="28" applyFont="1" applyAlignment="1">
      <alignment horizontal="left" vertical="top" wrapText="1"/>
    </xf>
    <xf numFmtId="0" fontId="19" fillId="0" borderId="0" xfId="28" quotePrefix="1" applyFont="1" applyAlignment="1">
      <alignment horizontal="left" vertical="top" wrapText="1"/>
    </xf>
    <xf numFmtId="49" fontId="19" fillId="0" borderId="0" xfId="28" applyNumberFormat="1" applyFont="1" applyAlignment="1">
      <alignment vertical="top"/>
    </xf>
    <xf numFmtId="0" fontId="19" fillId="2" borderId="0" xfId="0" applyFont="1" applyFill="1" applyAlignment="1">
      <alignment vertical="center"/>
    </xf>
    <xf numFmtId="1" fontId="58" fillId="0" borderId="0" xfId="0" applyNumberFormat="1" applyFont="1" applyAlignment="1">
      <alignment vertical="center"/>
    </xf>
    <xf numFmtId="9" fontId="58" fillId="0" borderId="0" xfId="0" applyNumberFormat="1" applyFont="1" applyAlignment="1">
      <alignment vertical="center"/>
    </xf>
    <xf numFmtId="1" fontId="20" fillId="0" borderId="0" xfId="0" applyNumberFormat="1" applyFont="1" applyAlignment="1">
      <alignment vertical="center"/>
    </xf>
    <xf numFmtId="1" fontId="19" fillId="0" borderId="0" xfId="0" applyNumberFormat="1" applyFont="1" applyAlignment="1">
      <alignment horizontal="right" vertical="center"/>
    </xf>
    <xf numFmtId="165" fontId="19" fillId="0" borderId="0" xfId="0" applyNumberFormat="1" applyFont="1" applyAlignment="1">
      <alignment horizontal="right" vertical="center"/>
    </xf>
    <xf numFmtId="0" fontId="20" fillId="0" borderId="0" xfId="0" applyFont="1" applyAlignment="1">
      <alignment horizontal="left" vertical="top" wrapText="1"/>
    </xf>
    <xf numFmtId="0" fontId="20" fillId="0" borderId="0" xfId="0" applyFont="1"/>
    <xf numFmtId="0" fontId="20" fillId="2" borderId="0" xfId="0" applyFont="1" applyFill="1"/>
    <xf numFmtId="165" fontId="19" fillId="0" borderId="0" xfId="0" applyNumberFormat="1" applyFont="1" applyAlignment="1">
      <alignment horizontal="left" vertical="top" wrapText="1"/>
    </xf>
    <xf numFmtId="165" fontId="19" fillId="0" borderId="0" xfId="0" applyNumberFormat="1" applyFont="1"/>
    <xf numFmtId="165" fontId="19" fillId="2" borderId="0" xfId="0" applyNumberFormat="1" applyFont="1" applyFill="1"/>
    <xf numFmtId="0" fontId="19" fillId="0" borderId="0" xfId="59" applyFont="1"/>
    <xf numFmtId="9" fontId="19" fillId="0" borderId="0" xfId="0" applyNumberFormat="1" applyFont="1" applyAlignment="1">
      <alignment vertical="center"/>
    </xf>
    <xf numFmtId="1" fontId="59" fillId="0" borderId="0" xfId="0" applyNumberFormat="1" applyFont="1" applyAlignment="1">
      <alignment horizontal="right" vertical="center"/>
    </xf>
    <xf numFmtId="9" fontId="59" fillId="0" borderId="0" xfId="0" applyNumberFormat="1" applyFont="1" applyAlignment="1">
      <alignment vertical="center"/>
    </xf>
    <xf numFmtId="165" fontId="19" fillId="0" borderId="0" xfId="0" applyNumberFormat="1" applyFont="1" applyAlignment="1">
      <alignment wrapText="1"/>
    </xf>
    <xf numFmtId="0" fontId="19" fillId="0" borderId="0" xfId="28" quotePrefix="1" applyFont="1" applyAlignment="1">
      <alignment vertical="top" wrapText="1"/>
    </xf>
    <xf numFmtId="0" fontId="57" fillId="0" borderId="0" xfId="28" quotePrefix="1" applyFont="1" applyAlignment="1">
      <alignment vertical="top" wrapText="1"/>
    </xf>
    <xf numFmtId="0" fontId="60" fillId="0" borderId="0" xfId="28" quotePrefix="1" applyFont="1" applyAlignment="1">
      <alignment vertical="top" wrapText="1"/>
    </xf>
    <xf numFmtId="0" fontId="19" fillId="0" borderId="0" xfId="27" applyFont="1"/>
    <xf numFmtId="0" fontId="19" fillId="0" borderId="0" xfId="27" applyFont="1" applyAlignment="1">
      <alignment horizontal="center"/>
    </xf>
    <xf numFmtId="0" fontId="19" fillId="0" borderId="0" xfId="27" applyFont="1" applyAlignment="1">
      <alignment horizontal="left" indent="2"/>
    </xf>
    <xf numFmtId="3" fontId="19" fillId="0" borderId="0" xfId="33" applyNumberFormat="1" applyFont="1" applyAlignment="1">
      <alignment horizontal="left" vertical="center" wrapText="1"/>
    </xf>
    <xf numFmtId="169" fontId="19" fillId="0" borderId="0" xfId="33" applyNumberFormat="1" applyFont="1" applyAlignment="1">
      <alignment horizontal="right" vertical="center" wrapText="1"/>
    </xf>
    <xf numFmtId="0" fontId="19" fillId="0" borderId="0" xfId="28" applyFont="1" applyAlignment="1">
      <alignment vertical="center"/>
    </xf>
    <xf numFmtId="9" fontId="19" fillId="0" borderId="0" xfId="0" applyNumberFormat="1" applyFont="1"/>
    <xf numFmtId="165" fontId="19" fillId="0" borderId="0" xfId="0" applyNumberFormat="1" applyFont="1" applyAlignment="1">
      <alignment horizontal="right" vertical="center" wrapText="1"/>
    </xf>
    <xf numFmtId="0" fontId="19" fillId="0" borderId="0" xfId="27" applyFont="1" applyAlignment="1">
      <alignment horizontal="left" indent="3"/>
    </xf>
    <xf numFmtId="0" fontId="19" fillId="0" borderId="0" xfId="28" quotePrefix="1" applyFont="1" applyAlignment="1">
      <alignment horizontal="left" vertical="top" wrapText="1" indent="1"/>
    </xf>
    <xf numFmtId="0" fontId="19" fillId="0" borderId="0" xfId="27" applyFont="1" applyAlignment="1">
      <alignment horizontal="center" vertical="center"/>
    </xf>
    <xf numFmtId="0" fontId="19" fillId="0" borderId="0" xfId="27" applyFont="1" applyAlignment="1">
      <alignment vertical="center"/>
    </xf>
    <xf numFmtId="0" fontId="19" fillId="0" borderId="0" xfId="27" applyFont="1" applyAlignment="1">
      <alignment vertical="top"/>
    </xf>
    <xf numFmtId="0" fontId="61" fillId="0" borderId="0" xfId="29" applyFont="1" applyAlignment="1">
      <alignment vertical="top"/>
    </xf>
    <xf numFmtId="49" fontId="19" fillId="0" borderId="0" xfId="15" applyNumberFormat="1" applyFont="1" applyBorder="1" applyAlignment="1" applyProtection="1">
      <alignment horizontal="left" vertical="center"/>
    </xf>
    <xf numFmtId="49" fontId="19" fillId="0" borderId="0" xfId="15" applyNumberFormat="1" applyFont="1" applyBorder="1" applyAlignment="1" applyProtection="1">
      <alignment horizontal="right" vertical="center"/>
    </xf>
    <xf numFmtId="0" fontId="19" fillId="0" borderId="0" xfId="15" applyNumberFormat="1" applyFont="1" applyBorder="1" applyAlignment="1" applyProtection="1">
      <alignment horizontal="right" vertical="center"/>
    </xf>
    <xf numFmtId="49" fontId="19" fillId="0" borderId="0" xfId="15" applyNumberFormat="1" applyFont="1" applyBorder="1" applyAlignment="1" applyProtection="1">
      <alignment vertical="center"/>
    </xf>
    <xf numFmtId="9" fontId="19" fillId="0" borderId="0" xfId="15" applyNumberFormat="1" applyFont="1" applyBorder="1" applyAlignment="1" applyProtection="1">
      <alignment horizontal="right" vertical="center"/>
    </xf>
    <xf numFmtId="9" fontId="19" fillId="0" borderId="0" xfId="15" applyNumberFormat="1" applyFont="1" applyBorder="1" applyAlignment="1" applyProtection="1">
      <alignment horizontal="left" vertical="center" wrapText="1" indent="1"/>
    </xf>
    <xf numFmtId="0" fontId="19" fillId="0" borderId="0" xfId="15" applyNumberFormat="1" applyFont="1" applyBorder="1" applyAlignment="1" applyProtection="1">
      <alignment vertical="center"/>
    </xf>
    <xf numFmtId="49" fontId="19" fillId="0" borderId="0" xfId="15" applyNumberFormat="1" applyFont="1" applyBorder="1" applyAlignment="1" applyProtection="1">
      <alignment horizontal="center" vertical="center"/>
    </xf>
    <xf numFmtId="0" fontId="20" fillId="0" borderId="0" xfId="27" applyFont="1" applyAlignment="1">
      <alignment vertical="center"/>
    </xf>
    <xf numFmtId="0" fontId="20" fillId="0" borderId="0" xfId="27" applyFont="1"/>
    <xf numFmtId="0" fontId="19" fillId="0" borderId="0" xfId="0" applyFont="1" applyAlignment="1">
      <alignment horizontal="left" indent="1"/>
    </xf>
    <xf numFmtId="0" fontId="36" fillId="0" borderId="0" xfId="2" applyFont="1" applyFill="1" applyBorder="1" applyAlignment="1" applyProtection="1">
      <alignment horizontal="left" vertical="center"/>
      <protection locked="0"/>
    </xf>
    <xf numFmtId="0" fontId="36" fillId="0" borderId="0" xfId="52" applyFont="1" applyFill="1" applyBorder="1" applyAlignment="1" applyProtection="1">
      <alignment vertical="center"/>
      <protection locked="0"/>
    </xf>
    <xf numFmtId="0" fontId="56" fillId="0" borderId="0" xfId="51" applyFont="1" applyFill="1" applyBorder="1" applyAlignment="1" applyProtection="1">
      <alignment vertical="center" wrapText="1"/>
      <protection locked="0"/>
    </xf>
    <xf numFmtId="0" fontId="56" fillId="0" borderId="0" xfId="50" applyFont="1" applyFill="1" applyBorder="1" applyAlignment="1" applyProtection="1">
      <alignment horizontal="right" vertical="center"/>
      <protection locked="0"/>
    </xf>
    <xf numFmtId="1" fontId="32" fillId="0" borderId="0" xfId="11" applyNumberFormat="1" applyFont="1" applyBorder="1">
      <alignment vertical="center"/>
      <protection locked="0"/>
    </xf>
    <xf numFmtId="0" fontId="20" fillId="0" borderId="0" xfId="0" applyFont="1" applyAlignment="1">
      <alignment horizontal="left"/>
    </xf>
    <xf numFmtId="3" fontId="20" fillId="0" borderId="0" xfId="0" applyNumberFormat="1" applyFont="1" applyAlignment="1">
      <alignment horizontal="center"/>
    </xf>
    <xf numFmtId="0" fontId="53" fillId="0" borderId="0" xfId="0" applyFont="1" applyAlignment="1" applyProtection="1">
      <alignment vertical="top"/>
      <protection locked="0"/>
    </xf>
    <xf numFmtId="0" fontId="20" fillId="0" borderId="0" xfId="0" applyFont="1" applyAlignment="1">
      <alignment horizontal="center"/>
    </xf>
    <xf numFmtId="0" fontId="40" fillId="0" borderId="0" xfId="0" applyFont="1" applyAlignment="1" applyProtection="1">
      <alignment vertical="top"/>
      <protection locked="0"/>
    </xf>
    <xf numFmtId="0" fontId="56" fillId="0" borderId="0" xfId="0" applyFont="1" applyAlignment="1" applyProtection="1">
      <alignment horizontal="center" vertical="center"/>
      <protection locked="0"/>
    </xf>
    <xf numFmtId="0" fontId="32" fillId="0" borderId="0" xfId="0" applyFont="1" applyAlignment="1" applyProtection="1">
      <alignment horizontal="center" vertical="center"/>
      <protection locked="0"/>
    </xf>
    <xf numFmtId="0" fontId="32" fillId="2" borderId="0" xfId="18" applyFont="1" applyFill="1" applyAlignment="1">
      <alignment vertical="center"/>
    </xf>
    <xf numFmtId="0" fontId="20" fillId="2" borderId="0" xfId="19" applyFont="1" applyFill="1" applyBorder="1" applyAlignment="1" applyProtection="1">
      <alignment horizontal="left" wrapText="1"/>
      <protection locked="0"/>
    </xf>
    <xf numFmtId="0" fontId="20" fillId="0" borderId="0" xfId="1" applyFont="1" applyFill="1" applyBorder="1" applyAlignment="1" applyProtection="1">
      <alignment horizontal="left" wrapText="1"/>
      <protection locked="0"/>
    </xf>
    <xf numFmtId="3" fontId="36" fillId="0" borderId="0" xfId="0" applyNumberFormat="1" applyFont="1"/>
    <xf numFmtId="169" fontId="19" fillId="0" borderId="0" xfId="18" applyNumberFormat="1" applyFont="1" applyAlignment="1">
      <alignment vertical="center"/>
    </xf>
    <xf numFmtId="0" fontId="56" fillId="2" borderId="0" xfId="18" applyFont="1" applyFill="1" applyAlignment="1">
      <alignment vertical="center"/>
    </xf>
    <xf numFmtId="0" fontId="30" fillId="0" borderId="0" xfId="0" applyFont="1" applyAlignment="1">
      <alignment horizontal="left" vertical="top"/>
    </xf>
    <xf numFmtId="3" fontId="36" fillId="0" borderId="0" xfId="0" applyNumberFormat="1" applyFont="1" applyAlignment="1">
      <alignment vertical="center"/>
    </xf>
    <xf numFmtId="166" fontId="19" fillId="0" borderId="0" xfId="55" applyNumberFormat="1" applyFont="1"/>
    <xf numFmtId="3" fontId="36" fillId="2" borderId="0" xfId="0" applyNumberFormat="1" applyFont="1" applyFill="1"/>
    <xf numFmtId="0" fontId="1" fillId="0" borderId="0" xfId="70"/>
    <xf numFmtId="0" fontId="19" fillId="0" borderId="0" xfId="0" applyFont="1" applyAlignment="1" applyProtection="1">
      <alignment vertical="center" wrapText="1"/>
      <protection locked="0"/>
    </xf>
    <xf numFmtId="0" fontId="19" fillId="0" borderId="0" xfId="18" applyFont="1" applyAlignment="1">
      <alignment horizontal="left" vertical="center"/>
    </xf>
    <xf numFmtId="3" fontId="16" fillId="0" borderId="0" xfId="15" applyNumberFormat="1" applyFont="1" applyBorder="1" applyAlignment="1">
      <alignment horizontal="right" vertical="center"/>
      <protection locked="0"/>
    </xf>
    <xf numFmtId="0" fontId="63" fillId="0" borderId="0" xfId="0" applyFont="1" applyAlignment="1" applyProtection="1">
      <alignment vertical="center" wrapText="1"/>
      <protection locked="0"/>
    </xf>
    <xf numFmtId="0" fontId="36" fillId="2" borderId="0" xfId="0" applyFont="1" applyFill="1" applyAlignment="1">
      <alignment horizontal="center"/>
    </xf>
    <xf numFmtId="0" fontId="16" fillId="0" borderId="0" xfId="0" applyFont="1" applyAlignment="1">
      <alignment horizontal="right" vertical="center"/>
    </xf>
    <xf numFmtId="49" fontId="40" fillId="0" borderId="0" xfId="28" applyNumberFormat="1" applyFont="1" applyAlignment="1">
      <alignment horizontal="left" vertical="center"/>
    </xf>
    <xf numFmtId="0" fontId="40" fillId="0" borderId="0" xfId="28" applyFont="1" applyAlignment="1">
      <alignment vertical="center"/>
    </xf>
    <xf numFmtId="0" fontId="19" fillId="0" borderId="0" xfId="28" applyFont="1" applyAlignment="1">
      <alignment horizontal="right" vertical="top"/>
    </xf>
    <xf numFmtId="0" fontId="19" fillId="0" borderId="0" xfId="28" applyFont="1" applyAlignment="1">
      <alignment horizontal="left" vertical="top" indent="1"/>
    </xf>
    <xf numFmtId="0" fontId="40" fillId="0" borderId="0" xfId="0" applyFont="1" applyAlignment="1" applyProtection="1">
      <alignment vertical="center"/>
      <protection locked="0"/>
    </xf>
    <xf numFmtId="0" fontId="63" fillId="0" borderId="0" xfId="0" applyFont="1" applyAlignment="1" applyProtection="1">
      <alignment vertical="top"/>
      <protection locked="0"/>
    </xf>
    <xf numFmtId="0" fontId="67" fillId="0" borderId="0" xfId="1" applyFont="1" applyFill="1" applyBorder="1" applyAlignment="1" applyProtection="1">
      <alignment horizontal="left" vertical="center"/>
    </xf>
    <xf numFmtId="168" fontId="21" fillId="0" borderId="4" xfId="54" applyNumberFormat="1" applyFont="1" applyFill="1" applyBorder="1" applyAlignment="1" applyProtection="1">
      <alignment horizontal="center" vertical="center"/>
    </xf>
    <xf numFmtId="0" fontId="31" fillId="12" borderId="0" xfId="58" applyFont="1" applyFill="1" applyBorder="1" applyAlignment="1" applyProtection="1">
      <alignment horizontal="left"/>
    </xf>
    <xf numFmtId="0" fontId="31" fillId="12" borderId="0" xfId="58" applyFont="1" applyFill="1" applyBorder="1" applyAlignment="1" applyProtection="1">
      <alignment horizontal="right"/>
    </xf>
    <xf numFmtId="0" fontId="69" fillId="5" borderId="0" xfId="15" applyNumberFormat="1" applyFont="1" applyFill="1" applyBorder="1" applyAlignment="1">
      <alignment horizontal="left"/>
      <protection locked="0"/>
    </xf>
    <xf numFmtId="0" fontId="21" fillId="0" borderId="4" xfId="15" applyNumberFormat="1" applyFont="1" applyAlignment="1">
      <alignment horizontal="left" vertical="center"/>
      <protection locked="0"/>
    </xf>
    <xf numFmtId="0" fontId="21" fillId="0" borderId="10" xfId="15" applyNumberFormat="1" applyFont="1" applyBorder="1" applyAlignment="1">
      <alignment horizontal="left" vertical="center"/>
      <protection locked="0"/>
    </xf>
    <xf numFmtId="0" fontId="71" fillId="0" borderId="0" xfId="0" applyFont="1" applyAlignment="1" applyProtection="1">
      <alignment vertical="center"/>
      <protection locked="0"/>
    </xf>
    <xf numFmtId="0" fontId="19" fillId="0" borderId="0" xfId="56" applyFont="1" applyFill="1" applyBorder="1" applyAlignment="1">
      <alignment vertical="center" wrapText="1"/>
    </xf>
    <xf numFmtId="0" fontId="31" fillId="12" borderId="0" xfId="58" applyFont="1" applyFill="1" applyBorder="1" applyAlignment="1" applyProtection="1">
      <alignment horizontal="right" vertical="center" wrapText="1"/>
    </xf>
    <xf numFmtId="0" fontId="31" fillId="12" borderId="0" xfId="58" applyFont="1" applyFill="1" applyBorder="1" applyAlignment="1">
      <alignment horizontal="left" vertical="center" wrapText="1"/>
    </xf>
    <xf numFmtId="3" fontId="15" fillId="0" borderId="10" xfId="15" applyNumberFormat="1" applyFont="1" applyBorder="1" applyAlignment="1">
      <alignment horizontal="right" vertical="center"/>
      <protection locked="0"/>
    </xf>
    <xf numFmtId="3" fontId="18" fillId="0" borderId="10" xfId="15" applyNumberFormat="1" applyFont="1" applyBorder="1" applyAlignment="1">
      <alignment horizontal="right" vertical="center"/>
      <protection locked="0"/>
    </xf>
    <xf numFmtId="3" fontId="15" fillId="0" borderId="10" xfId="53" quotePrefix="1" applyNumberFormat="1" applyFont="1" applyFill="1" applyBorder="1" applyAlignment="1" applyProtection="1">
      <alignment horizontal="right" vertical="center"/>
    </xf>
    <xf numFmtId="3" fontId="15" fillId="0" borderId="4" xfId="53" quotePrefix="1" applyNumberFormat="1" applyFont="1" applyFill="1" applyBorder="1" applyAlignment="1" applyProtection="1">
      <alignment horizontal="right" vertical="center"/>
    </xf>
    <xf numFmtId="3" fontId="15" fillId="0" borderId="4" xfId="53" quotePrefix="1" applyNumberFormat="1" applyFont="1" applyBorder="1" applyAlignment="1">
      <alignment horizontal="right" vertical="center"/>
    </xf>
    <xf numFmtId="0" fontId="35" fillId="0" borderId="0" xfId="0" applyFont="1" applyAlignment="1">
      <alignment horizontal="left" vertical="center"/>
    </xf>
    <xf numFmtId="0" fontId="15" fillId="0" borderId="0" xfId="20" applyFont="1" applyFill="1" applyBorder="1" applyAlignment="1" applyProtection="1">
      <alignment horizontal="left" vertical="top" wrapText="1"/>
      <protection locked="0"/>
    </xf>
    <xf numFmtId="0" fontId="69" fillId="0" borderId="4" xfId="15" applyNumberFormat="1" applyFont="1" applyAlignment="1">
      <alignment horizontal="left" vertical="center"/>
      <protection locked="0"/>
    </xf>
    <xf numFmtId="0" fontId="69" fillId="0" borderId="10" xfId="15" quotePrefix="1" applyNumberFormat="1" applyFont="1" applyBorder="1" applyAlignment="1">
      <alignment horizontal="left" vertical="center" indent="1"/>
      <protection locked="0"/>
    </xf>
    <xf numFmtId="0" fontId="69" fillId="0" borderId="10" xfId="15" quotePrefix="1" applyNumberFormat="1" applyFont="1" applyBorder="1" applyAlignment="1">
      <alignment horizontal="left" vertical="center" wrapText="1" indent="1"/>
      <protection locked="0"/>
    </xf>
    <xf numFmtId="0" fontId="8" fillId="0" borderId="0" xfId="1" applyFont="1" applyFill="1" applyBorder="1" applyAlignment="1" applyProtection="1">
      <alignment wrapText="1"/>
      <protection locked="0"/>
    </xf>
    <xf numFmtId="0" fontId="67" fillId="0" borderId="0" xfId="1" applyFont="1" applyFill="1" applyBorder="1" applyAlignment="1" applyProtection="1">
      <alignment horizontal="left" vertical="center"/>
      <protection locked="0"/>
    </xf>
    <xf numFmtId="0" fontId="67" fillId="0" borderId="0" xfId="1" applyFont="1" applyFill="1" applyBorder="1" applyAlignment="1" applyProtection="1">
      <alignment horizontal="left"/>
    </xf>
    <xf numFmtId="0" fontId="15" fillId="0" borderId="0" xfId="20" applyFont="1" applyFill="1" applyBorder="1" applyAlignment="1" applyProtection="1">
      <alignment horizontal="left" vertical="center" wrapText="1"/>
      <protection locked="0"/>
    </xf>
    <xf numFmtId="0" fontId="9" fillId="0" borderId="0" xfId="8" applyFont="1" applyProtection="1">
      <alignment horizontal="left" vertical="top"/>
    </xf>
    <xf numFmtId="0" fontId="64" fillId="0" borderId="28" xfId="16" applyFont="1" applyBorder="1" applyAlignment="1">
      <alignment horizontal="left" vertical="center"/>
    </xf>
    <xf numFmtId="0" fontId="21" fillId="0" borderId="0" xfId="69" applyFont="1" applyAlignment="1">
      <alignment vertical="center" wrapText="1"/>
    </xf>
    <xf numFmtId="3" fontId="21" fillId="0" borderId="12" xfId="69" applyNumberFormat="1" applyFont="1" applyBorder="1" applyAlignment="1">
      <alignment vertical="center" wrapText="1"/>
    </xf>
    <xf numFmtId="0" fontId="71" fillId="0" borderId="0" xfId="0" applyFont="1"/>
    <xf numFmtId="0" fontId="66" fillId="0" borderId="0" xfId="14" applyNumberFormat="1" applyFont="1" applyBorder="1" applyAlignment="1">
      <alignment horizontal="left" vertical="center"/>
      <protection locked="0"/>
    </xf>
    <xf numFmtId="49" fontId="31" fillId="24" borderId="0" xfId="61" applyNumberFormat="1" applyFont="1" applyFill="1" applyAlignment="1" applyProtection="1">
      <alignment horizontal="center" vertical="center" wrapText="1"/>
      <protection hidden="1"/>
    </xf>
    <xf numFmtId="0" fontId="69" fillId="16" borderId="0" xfId="0" applyFont="1" applyFill="1" applyAlignment="1" applyProtection="1">
      <alignment horizontal="right"/>
      <protection locked="0"/>
    </xf>
    <xf numFmtId="0" fontId="69" fillId="0" borderId="4" xfId="0" applyFont="1" applyBorder="1" applyAlignment="1" applyProtection="1">
      <alignment horizontal="left" vertical="center"/>
      <protection locked="0"/>
    </xf>
    <xf numFmtId="0" fontId="69" fillId="0" borderId="10" xfId="0" applyFont="1" applyBorder="1" applyAlignment="1" applyProtection="1">
      <alignment horizontal="left" vertical="center"/>
      <protection locked="0"/>
    </xf>
    <xf numFmtId="0" fontId="12" fillId="0" borderId="0" xfId="0" applyFont="1" applyAlignment="1" applyProtection="1">
      <alignment vertical="center"/>
      <protection locked="0"/>
    </xf>
    <xf numFmtId="0" fontId="79" fillId="0" borderId="111" xfId="0" applyFont="1" applyBorder="1" applyAlignment="1">
      <alignment vertical="top" wrapText="1"/>
    </xf>
    <xf numFmtId="0" fontId="79" fillId="0" borderId="113" xfId="0" applyFont="1" applyBorder="1" applyAlignment="1">
      <alignment vertical="top" wrapText="1"/>
    </xf>
    <xf numFmtId="0" fontId="40" fillId="2" borderId="0" xfId="1" applyFont="1" applyFill="1" applyBorder="1" applyAlignment="1" applyProtection="1">
      <alignment horizontal="left"/>
      <protection locked="0"/>
    </xf>
    <xf numFmtId="0" fontId="38" fillId="2" borderId="0" xfId="0" applyFont="1" applyFill="1"/>
    <xf numFmtId="0" fontId="55" fillId="2" borderId="0" xfId="52" applyFont="1" applyFill="1" applyAlignment="1" applyProtection="1">
      <alignment vertical="center"/>
      <protection locked="0"/>
    </xf>
    <xf numFmtId="0" fontId="64" fillId="0" borderId="4" xfId="15" applyNumberFormat="1" applyFont="1" applyAlignment="1">
      <alignment horizontal="left" vertical="center"/>
      <protection locked="0"/>
    </xf>
    <xf numFmtId="0" fontId="64" fillId="0" borderId="10" xfId="15" quotePrefix="1" applyNumberFormat="1" applyFont="1" applyBorder="1" applyAlignment="1">
      <alignment horizontal="left" vertical="center" indent="1"/>
      <protection locked="0"/>
    </xf>
    <xf numFmtId="0" fontId="15" fillId="0" borderId="10" xfId="15" applyNumberFormat="1" applyFont="1" applyBorder="1" applyAlignment="1">
      <alignment horizontal="left" vertical="center"/>
      <protection locked="0"/>
    </xf>
    <xf numFmtId="0" fontId="84" fillId="0" borderId="0" xfId="52" applyFont="1" applyFill="1" applyAlignment="1">
      <alignment vertical="center"/>
    </xf>
    <xf numFmtId="3" fontId="76" fillId="0" borderId="4" xfId="15" applyNumberFormat="1" applyFont="1" applyAlignment="1">
      <alignment horizontal="right" vertical="center"/>
      <protection locked="0"/>
    </xf>
    <xf numFmtId="0" fontId="18" fillId="0" borderId="10" xfId="15" applyNumberFormat="1" applyFont="1" applyBorder="1" applyAlignment="1">
      <alignment horizontal="left" vertical="center"/>
      <protection locked="0"/>
    </xf>
    <xf numFmtId="0" fontId="0" fillId="26" borderId="0" xfId="0" applyFill="1"/>
    <xf numFmtId="0" fontId="1" fillId="26" borderId="0" xfId="70" applyFill="1"/>
    <xf numFmtId="0" fontId="85" fillId="0" borderId="0" xfId="70" applyFont="1" applyAlignment="1">
      <alignment horizontal="left"/>
    </xf>
    <xf numFmtId="0" fontId="19" fillId="26" borderId="0" xfId="0" applyFont="1" applyFill="1" applyAlignment="1">
      <alignment vertical="top"/>
    </xf>
    <xf numFmtId="0" fontId="19" fillId="26" borderId="0" xfId="0" applyFont="1" applyFill="1" applyAlignment="1">
      <alignment vertical="center"/>
    </xf>
    <xf numFmtId="0" fontId="19" fillId="2" borderId="0" xfId="0" applyFont="1" applyFill="1" applyAlignment="1">
      <alignment vertical="top" wrapText="1"/>
    </xf>
    <xf numFmtId="0" fontId="19" fillId="2" borderId="0" xfId="27" applyFont="1" applyFill="1" applyAlignment="1">
      <alignment wrapText="1"/>
    </xf>
    <xf numFmtId="0" fontId="0" fillId="2" borderId="0" xfId="0" applyFill="1"/>
    <xf numFmtId="0" fontId="21" fillId="2" borderId="0" xfId="0" applyFont="1" applyFill="1" applyAlignment="1">
      <alignment vertical="center" wrapText="1"/>
    </xf>
    <xf numFmtId="0" fontId="36" fillId="2" borderId="116" xfId="0" applyFont="1" applyFill="1" applyBorder="1"/>
    <xf numFmtId="0" fontId="67" fillId="2" borderId="0" xfId="1" applyFont="1" applyFill="1" applyBorder="1" applyAlignment="1" applyProtection="1">
      <alignment horizontal="left" vertical="center"/>
    </xf>
    <xf numFmtId="0" fontId="67" fillId="0" borderId="0" xfId="19" applyFont="1" applyFill="1" applyBorder="1" applyAlignment="1" applyProtection="1">
      <alignment horizontal="left" vertical="center"/>
      <protection locked="0"/>
    </xf>
    <xf numFmtId="0" fontId="67" fillId="0" borderId="0" xfId="1" applyFont="1" applyFill="1" applyBorder="1" applyAlignment="1" applyProtection="1">
      <alignment vertical="center"/>
      <protection locked="0"/>
    </xf>
    <xf numFmtId="0" fontId="41" fillId="0" borderId="0" xfId="2" applyFont="1" applyFill="1" applyBorder="1" applyAlignment="1" applyProtection="1">
      <alignment vertical="top" wrapText="1"/>
      <protection locked="0"/>
    </xf>
    <xf numFmtId="0" fontId="15" fillId="0" borderId="0" xfId="20" applyFont="1" applyFill="1" applyBorder="1" applyAlignment="1" applyProtection="1">
      <alignment vertical="top" wrapText="1"/>
      <protection locked="0"/>
    </xf>
    <xf numFmtId="0" fontId="35" fillId="2" borderId="0" xfId="0" applyFont="1" applyFill="1" applyAlignment="1">
      <alignment horizontal="left" vertical="center"/>
    </xf>
    <xf numFmtId="0" fontId="78" fillId="2" borderId="0" xfId="3" applyFont="1" applyFill="1"/>
    <xf numFmtId="0" fontId="71" fillId="2" borderId="0" xfId="0" applyFont="1" applyFill="1"/>
    <xf numFmtId="0" fontId="29" fillId="2" borderId="0" xfId="3" applyFill="1"/>
    <xf numFmtId="0" fontId="81" fillId="2" borderId="0" xfId="0" applyFont="1" applyFill="1"/>
    <xf numFmtId="0" fontId="0" fillId="2" borderId="0" xfId="0" applyFill="1" applyAlignment="1">
      <alignment horizontal="left"/>
    </xf>
    <xf numFmtId="0" fontId="36" fillId="2" borderId="0" xfId="0" applyFont="1" applyFill="1" applyAlignment="1">
      <alignment vertical="center"/>
    </xf>
    <xf numFmtId="0" fontId="54" fillId="2" borderId="0" xfId="16" applyFont="1" applyFill="1" applyAlignment="1">
      <alignment horizontal="left" vertical="center"/>
    </xf>
    <xf numFmtId="0" fontId="12" fillId="2" borderId="0" xfId="7" applyFont="1" applyFill="1">
      <alignment vertical="center"/>
      <protection locked="0"/>
    </xf>
    <xf numFmtId="0" fontId="19" fillId="2" borderId="0" xfId="20" applyFont="1" applyFill="1" applyBorder="1" applyAlignment="1" applyProtection="1">
      <alignment horizontal="left" vertical="center" wrapText="1"/>
      <protection locked="0"/>
    </xf>
    <xf numFmtId="0" fontId="15" fillId="2" borderId="4" xfId="15" applyNumberFormat="1" applyFont="1" applyFill="1" applyAlignment="1">
      <alignment horizontal="left" vertical="center"/>
      <protection locked="0"/>
    </xf>
    <xf numFmtId="0" fontId="15" fillId="2" borderId="10" xfId="14" applyNumberFormat="1" applyFont="1" applyFill="1" applyBorder="1" applyAlignment="1">
      <alignment horizontal="left" vertical="center"/>
      <protection locked="0"/>
    </xf>
    <xf numFmtId="0" fontId="69" fillId="2" borderId="0" xfId="0" applyFont="1" applyFill="1" applyAlignment="1" applyProtection="1">
      <alignment vertical="center"/>
      <protection locked="0"/>
    </xf>
    <xf numFmtId="0" fontId="19" fillId="2" borderId="0" xfId="0" applyFont="1" applyFill="1" applyAlignment="1" applyProtection="1">
      <alignment vertical="center"/>
      <protection locked="0"/>
    </xf>
    <xf numFmtId="0" fontId="32" fillId="2" borderId="0" xfId="0" applyFont="1" applyFill="1" applyAlignment="1" applyProtection="1">
      <alignment horizontal="left" vertical="top" wrapText="1"/>
      <protection locked="0"/>
    </xf>
    <xf numFmtId="3" fontId="32" fillId="2" borderId="0" xfId="0" applyNumberFormat="1" applyFont="1" applyFill="1" applyAlignment="1" applyProtection="1">
      <alignment horizontal="right" vertical="center"/>
      <protection locked="0"/>
    </xf>
    <xf numFmtId="0" fontId="19" fillId="2" borderId="0" xfId="14" applyNumberFormat="1" applyFont="1" applyFill="1" applyBorder="1" applyAlignment="1">
      <alignment horizontal="left" vertical="center" indent="1"/>
      <protection locked="0"/>
    </xf>
    <xf numFmtId="0" fontId="19" fillId="2" borderId="0" xfId="14" applyNumberFormat="1" applyFont="1" applyFill="1" applyBorder="1" applyAlignment="1">
      <alignment horizontal="left" vertical="center"/>
      <protection locked="0"/>
    </xf>
    <xf numFmtId="3" fontId="19" fillId="2" borderId="0" xfId="14" applyNumberFormat="1" applyFont="1" applyFill="1" applyBorder="1" applyAlignment="1">
      <alignment horizontal="right" vertical="center"/>
      <protection locked="0"/>
    </xf>
    <xf numFmtId="3" fontId="19" fillId="2" borderId="0" xfId="15" applyNumberFormat="1" applyFont="1" applyFill="1" applyBorder="1" applyAlignment="1">
      <alignment horizontal="right" vertical="center"/>
      <protection locked="0"/>
    </xf>
    <xf numFmtId="0" fontId="66" fillId="2" borderId="0" xfId="14" applyNumberFormat="1" applyFont="1" applyFill="1" applyBorder="1" applyAlignment="1">
      <alignment horizontal="left" vertical="center"/>
      <protection locked="0"/>
    </xf>
    <xf numFmtId="0" fontId="32" fillId="2" borderId="0" xfId="0" applyFont="1" applyFill="1" applyAlignment="1" applyProtection="1">
      <alignment horizontal="left" vertical="center" indent="1"/>
      <protection locked="0"/>
    </xf>
    <xf numFmtId="0" fontId="19" fillId="2" borderId="0" xfId="20" applyFont="1" applyFill="1" applyBorder="1" applyAlignment="1" applyProtection="1">
      <alignment vertical="center" wrapText="1"/>
      <protection locked="0"/>
    </xf>
    <xf numFmtId="0" fontId="19" fillId="2" borderId="0" xfId="27" applyFont="1" applyFill="1" applyAlignment="1">
      <alignment vertical="center" wrapText="1"/>
    </xf>
    <xf numFmtId="0" fontId="31" fillId="11" borderId="29" xfId="65" applyFont="1" applyFill="1" applyBorder="1" applyAlignment="1">
      <alignment horizontal="left" vertical="center" wrapText="1"/>
    </xf>
    <xf numFmtId="0" fontId="31" fillId="11" borderId="33" xfId="65" applyFont="1" applyFill="1" applyBorder="1" applyAlignment="1">
      <alignment horizontal="left" vertical="center" wrapText="1"/>
    </xf>
    <xf numFmtId="0" fontId="31" fillId="11" borderId="34" xfId="65" applyFont="1" applyFill="1" applyBorder="1" applyAlignment="1">
      <alignment horizontal="right" vertical="center" wrapText="1"/>
    </xf>
    <xf numFmtId="0" fontId="31" fillId="11" borderId="25" xfId="65" applyFont="1" applyFill="1" applyBorder="1" applyAlignment="1">
      <alignment horizontal="right" vertical="center" wrapText="1"/>
    </xf>
    <xf numFmtId="0" fontId="31" fillId="11" borderId="0" xfId="65" applyFont="1" applyFill="1" applyAlignment="1">
      <alignment horizontal="right" vertical="center" wrapText="1"/>
    </xf>
    <xf numFmtId="0" fontId="31" fillId="11" borderId="35" xfId="65" applyFont="1" applyFill="1" applyBorder="1" applyAlignment="1">
      <alignment horizontal="right" vertical="center" wrapText="1"/>
    </xf>
    <xf numFmtId="0" fontId="87" fillId="0" borderId="36" xfId="62" applyFont="1" applyBorder="1" applyAlignment="1">
      <alignment vertical="center"/>
    </xf>
    <xf numFmtId="0" fontId="21" fillId="0" borderId="38" xfId="62" applyFont="1" applyBorder="1" applyAlignment="1">
      <alignment vertical="center"/>
    </xf>
    <xf numFmtId="0" fontId="87" fillId="0" borderId="38" xfId="62" applyFont="1" applyBorder="1" applyAlignment="1">
      <alignment vertical="center"/>
    </xf>
    <xf numFmtId="0" fontId="21" fillId="0" borderId="117" xfId="62" applyFont="1" applyBorder="1" applyAlignment="1">
      <alignment vertical="center" wrapText="1"/>
    </xf>
    <xf numFmtId="0" fontId="31" fillId="11" borderId="29" xfId="65" applyFont="1" applyFill="1" applyBorder="1" applyAlignment="1">
      <alignment horizontal="left" wrapText="1"/>
    </xf>
    <xf numFmtId="0" fontId="31" fillId="11" borderId="30" xfId="65" applyFont="1" applyFill="1" applyBorder="1" applyAlignment="1">
      <alignment horizontal="right" wrapText="1"/>
    </xf>
    <xf numFmtId="0" fontId="31" fillId="11" borderId="52" xfId="65" applyFont="1" applyFill="1" applyBorder="1" applyAlignment="1">
      <alignment horizontal="right" wrapText="1"/>
    </xf>
    <xf numFmtId="0" fontId="21" fillId="0" borderId="36" xfId="62" applyFont="1" applyBorder="1" applyAlignment="1">
      <alignment vertical="center"/>
    </xf>
    <xf numFmtId="0" fontId="89" fillId="21" borderId="53" xfId="62" applyFont="1" applyFill="1" applyBorder="1" applyAlignment="1">
      <alignment vertical="center"/>
    </xf>
    <xf numFmtId="0" fontId="87" fillId="0" borderId="56" xfId="72" applyFont="1" applyBorder="1" applyAlignment="1">
      <alignment vertical="center"/>
    </xf>
    <xf numFmtId="0" fontId="21" fillId="0" borderId="57" xfId="72" applyFont="1" applyBorder="1" applyAlignment="1">
      <alignment vertical="center"/>
    </xf>
    <xf numFmtId="0" fontId="87" fillId="0" borderId="57" xfId="72" applyFont="1" applyBorder="1" applyAlignment="1">
      <alignment vertical="center"/>
    </xf>
    <xf numFmtId="0" fontId="21" fillId="0" borderId="58" xfId="72" applyFont="1" applyBorder="1" applyAlignment="1">
      <alignment vertical="center"/>
    </xf>
    <xf numFmtId="0" fontId="21" fillId="0" borderId="0" xfId="62" applyFont="1"/>
    <xf numFmtId="0" fontId="21" fillId="0" borderId="56" xfId="62" applyFont="1" applyBorder="1" applyAlignment="1">
      <alignment vertical="center" wrapText="1"/>
    </xf>
    <xf numFmtId="0" fontId="21" fillId="0" borderId="57" xfId="62" applyFont="1" applyBorder="1" applyAlignment="1">
      <alignment vertical="center" wrapText="1"/>
    </xf>
    <xf numFmtId="0" fontId="15" fillId="0" borderId="57" xfId="62" applyFont="1" applyBorder="1" applyAlignment="1">
      <alignment vertical="center" wrapText="1"/>
    </xf>
    <xf numFmtId="0" fontId="21" fillId="0" borderId="55" xfId="72" applyFont="1" applyBorder="1"/>
    <xf numFmtId="0" fontId="18" fillId="0" borderId="0" xfId="62" applyFont="1" applyAlignment="1">
      <alignment horizontal="left" vertical="top" wrapText="1"/>
    </xf>
    <xf numFmtId="0" fontId="21" fillId="0" borderId="59" xfId="72" applyFont="1" applyBorder="1"/>
    <xf numFmtId="0" fontId="21" fillId="0" borderId="39" xfId="72" applyFont="1" applyBorder="1"/>
    <xf numFmtId="49" fontId="35" fillId="0" borderId="0" xfId="64" applyNumberFormat="1" applyFont="1" applyAlignment="1">
      <alignment vertical="top"/>
    </xf>
    <xf numFmtId="1" fontId="90" fillId="0" borderId="0" xfId="62" applyNumberFormat="1" applyFont="1" applyAlignment="1">
      <alignment horizontal="right" vertical="center"/>
    </xf>
    <xf numFmtId="9" fontId="90" fillId="0" borderId="0" xfId="62" applyNumberFormat="1" applyFont="1" applyAlignment="1">
      <alignment vertical="center"/>
    </xf>
    <xf numFmtId="1" fontId="88" fillId="0" borderId="0" xfId="62" applyNumberFormat="1" applyFont="1" applyAlignment="1">
      <alignment horizontal="right" vertical="center"/>
    </xf>
    <xf numFmtId="0" fontId="31" fillId="11" borderId="30" xfId="65" applyFont="1" applyFill="1" applyBorder="1" applyAlignment="1">
      <alignment horizontal="right" vertical="center" wrapText="1"/>
    </xf>
    <xf numFmtId="0" fontId="31" fillId="11" borderId="52" xfId="65" applyFont="1" applyFill="1" applyBorder="1" applyAlignment="1">
      <alignment horizontal="right" vertical="center" wrapText="1"/>
    </xf>
    <xf numFmtId="0" fontId="21" fillId="0" borderId="56" xfId="62" applyFont="1" applyBorder="1" applyAlignment="1">
      <alignment vertical="center"/>
    </xf>
    <xf numFmtId="0" fontId="21" fillId="0" borderId="57" xfId="62" applyFont="1" applyBorder="1" applyAlignment="1">
      <alignment vertical="center"/>
    </xf>
    <xf numFmtId="0" fontId="87" fillId="0" borderId="57" xfId="62" applyFont="1" applyBorder="1" applyAlignment="1">
      <alignment vertical="center"/>
    </xf>
    <xf numFmtId="0" fontId="15" fillId="0" borderId="63" xfId="62" applyFont="1" applyBorder="1" applyAlignment="1">
      <alignment vertical="center"/>
    </xf>
    <xf numFmtId="0" fontId="89" fillId="21" borderId="58" xfId="62" applyFont="1" applyFill="1" applyBorder="1" applyAlignment="1">
      <alignment vertical="center"/>
    </xf>
    <xf numFmtId="0" fontId="31" fillId="11" borderId="61" xfId="64" applyFont="1" applyFill="1" applyBorder="1" applyAlignment="1">
      <alignment vertical="center"/>
    </xf>
    <xf numFmtId="0" fontId="31" fillId="11" borderId="62" xfId="64" applyFont="1" applyFill="1" applyBorder="1" applyAlignment="1">
      <alignment vertical="center"/>
    </xf>
    <xf numFmtId="0" fontId="31" fillId="11" borderId="62" xfId="64" applyFont="1" applyFill="1" applyBorder="1" applyAlignment="1">
      <alignment horizontal="right" vertical="center"/>
    </xf>
    <xf numFmtId="0" fontId="31" fillId="11" borderId="52" xfId="64" applyFont="1" applyFill="1" applyBorder="1" applyAlignment="1">
      <alignment horizontal="right" vertical="center"/>
    </xf>
    <xf numFmtId="0" fontId="87" fillId="0" borderId="56" xfId="64" applyFont="1" applyBorder="1" applyAlignment="1">
      <alignment horizontal="left" vertical="center"/>
    </xf>
    <xf numFmtId="0" fontId="21" fillId="0" borderId="57" xfId="64" quotePrefix="1" applyFont="1" applyBorder="1" applyAlignment="1">
      <alignment horizontal="left" vertical="center"/>
    </xf>
    <xf numFmtId="0" fontId="87" fillId="0" borderId="57" xfId="64" applyFont="1" applyBorder="1" applyAlignment="1">
      <alignment horizontal="left" vertical="center"/>
    </xf>
    <xf numFmtId="0" fontId="89" fillId="21" borderId="57" xfId="64" applyFont="1" applyFill="1" applyBorder="1" applyAlignment="1">
      <alignment horizontal="left" vertical="center"/>
    </xf>
    <xf numFmtId="0" fontId="21" fillId="0" borderId="57" xfId="64" applyFont="1" applyBorder="1" applyAlignment="1">
      <alignment horizontal="left" vertical="center"/>
    </xf>
    <xf numFmtId="0" fontId="87" fillId="0" borderId="64" xfId="64" applyFont="1" applyBorder="1" applyAlignment="1">
      <alignment horizontal="left" vertical="center"/>
    </xf>
    <xf numFmtId="0" fontId="89" fillId="21" borderId="66" xfId="64" applyFont="1" applyFill="1" applyBorder="1" applyAlignment="1">
      <alignment horizontal="left" vertical="center"/>
    </xf>
    <xf numFmtId="0" fontId="87" fillId="0" borderId="63" xfId="64" applyFont="1" applyBorder="1" applyAlignment="1">
      <alignment horizontal="left" vertical="center"/>
    </xf>
    <xf numFmtId="0" fontId="89" fillId="21" borderId="63" xfId="64" applyFont="1" applyFill="1" applyBorder="1" applyAlignment="1">
      <alignment horizontal="left" vertical="center"/>
    </xf>
    <xf numFmtId="0" fontId="87" fillId="0" borderId="68" xfId="64" applyFont="1" applyBorder="1" applyAlignment="1">
      <alignment horizontal="left" vertical="center"/>
    </xf>
    <xf numFmtId="0" fontId="91" fillId="0" borderId="56" xfId="64" applyFont="1" applyBorder="1" applyAlignment="1">
      <alignment horizontal="left" vertical="center"/>
    </xf>
    <xf numFmtId="0" fontId="91" fillId="0" borderId="57" xfId="64" applyFont="1" applyBorder="1" applyAlignment="1">
      <alignment horizontal="left" vertical="center"/>
    </xf>
    <xf numFmtId="0" fontId="87" fillId="0" borderId="69" xfId="64" applyFont="1" applyBorder="1" applyAlignment="1">
      <alignment horizontal="left" vertical="center"/>
    </xf>
    <xf numFmtId="0" fontId="87" fillId="0" borderId="0" xfId="64" applyFont="1" applyAlignment="1">
      <alignment horizontal="left" vertical="center"/>
    </xf>
    <xf numFmtId="0" fontId="89" fillId="21" borderId="70" xfId="64" applyFont="1" applyFill="1" applyBorder="1" applyAlignment="1">
      <alignment horizontal="left" vertical="center"/>
    </xf>
    <xf numFmtId="0" fontId="31" fillId="11" borderId="62" xfId="46" applyFont="1" applyFill="1" applyBorder="1" applyAlignment="1">
      <alignment horizontal="left" vertical="center" wrapText="1"/>
    </xf>
    <xf numFmtId="0" fontId="31" fillId="11" borderId="62" xfId="46" applyFont="1" applyFill="1" applyBorder="1" applyAlignment="1">
      <alignment horizontal="right" vertical="center" wrapText="1"/>
    </xf>
    <xf numFmtId="0" fontId="31" fillId="11" borderId="52" xfId="46" applyFont="1" applyFill="1" applyBorder="1" applyAlignment="1">
      <alignment horizontal="right" vertical="center" wrapText="1"/>
    </xf>
    <xf numFmtId="0" fontId="89" fillId="21" borderId="0" xfId="64" applyFont="1" applyFill="1" applyAlignment="1">
      <alignment horizontal="left" vertical="center"/>
    </xf>
    <xf numFmtId="0" fontId="31" fillId="11" borderId="62" xfId="65" applyFont="1" applyFill="1" applyBorder="1" applyAlignment="1">
      <alignment horizontal="right" wrapText="1"/>
    </xf>
    <xf numFmtId="0" fontId="18" fillId="0" borderId="0" xfId="0" applyFont="1"/>
    <xf numFmtId="3" fontId="18" fillId="0" borderId="63" xfId="63" applyNumberFormat="1" applyFont="1" applyBorder="1" applyAlignment="1">
      <alignment horizontal="left" vertical="center" wrapText="1"/>
    </xf>
    <xf numFmtId="3" fontId="18" fillId="0" borderId="56" xfId="63" applyNumberFormat="1" applyFont="1" applyBorder="1" applyAlignment="1">
      <alignment horizontal="left" vertical="center" wrapText="1"/>
    </xf>
    <xf numFmtId="0" fontId="21" fillId="0" borderId="0" xfId="63" applyFont="1"/>
    <xf numFmtId="0" fontId="31" fillId="12" borderId="0" xfId="58" applyFont="1" applyFill="1" applyAlignment="1">
      <alignment horizontal="left" vertical="center"/>
    </xf>
    <xf numFmtId="0" fontId="31" fillId="12" borderId="0" xfId="58" applyFont="1" applyFill="1" applyAlignment="1">
      <alignment horizontal="right" vertical="center"/>
    </xf>
    <xf numFmtId="0" fontId="31" fillId="12" borderId="0" xfId="58" applyFont="1" applyFill="1" applyBorder="1" applyAlignment="1" applyProtection="1">
      <alignment horizontal="right" vertical="center"/>
    </xf>
    <xf numFmtId="3" fontId="21" fillId="2" borderId="10" xfId="14" applyNumberFormat="1" applyFont="1" applyFill="1" applyBorder="1" applyAlignment="1">
      <alignment horizontal="right" vertical="center"/>
      <protection locked="0"/>
    </xf>
    <xf numFmtId="3" fontId="21" fillId="2" borderId="10" xfId="15" applyNumberFormat="1" applyFont="1" applyFill="1" applyBorder="1" applyAlignment="1">
      <alignment horizontal="right" vertical="center"/>
      <protection locked="0"/>
    </xf>
    <xf numFmtId="3" fontId="21" fillId="2" borderId="4" xfId="15" applyNumberFormat="1" applyFont="1" applyFill="1" applyAlignment="1">
      <alignment horizontal="right" vertical="center"/>
      <protection locked="0"/>
    </xf>
    <xf numFmtId="0" fontId="76" fillId="0" borderId="4" xfId="15" applyNumberFormat="1" applyFont="1" applyAlignment="1">
      <alignment horizontal="left" vertical="center" wrapText="1"/>
      <protection locked="0"/>
    </xf>
    <xf numFmtId="166" fontId="15" fillId="0" borderId="10" xfId="15" applyNumberFormat="1" applyFont="1" applyBorder="1" applyAlignment="1">
      <alignment horizontal="right" vertical="center"/>
      <protection locked="0"/>
    </xf>
    <xf numFmtId="0" fontId="64" fillId="0" borderId="111" xfId="0" applyFont="1" applyBorder="1" applyAlignment="1">
      <alignment vertical="center" wrapText="1"/>
    </xf>
    <xf numFmtId="0" fontId="15" fillId="0" borderId="111" xfId="0" applyFont="1" applyBorder="1" applyAlignment="1">
      <alignment vertical="center" wrapText="1"/>
    </xf>
    <xf numFmtId="0" fontId="80" fillId="0" borderId="111" xfId="0" applyFont="1" applyBorder="1" applyAlignment="1">
      <alignment vertical="center"/>
    </xf>
    <xf numFmtId="0" fontId="80" fillId="0" borderId="111" xfId="0" applyFont="1" applyBorder="1" applyAlignment="1">
      <alignment vertical="center" wrapText="1"/>
    </xf>
    <xf numFmtId="0" fontId="79" fillId="0" borderId="111" xfId="0" applyFont="1" applyBorder="1" applyAlignment="1">
      <alignment vertical="center" wrapText="1"/>
    </xf>
    <xf numFmtId="3" fontId="21" fillId="0" borderId="10" xfId="15" applyNumberFormat="1" applyFont="1" applyBorder="1" applyAlignment="1">
      <alignment horizontal="right" vertical="center"/>
      <protection locked="0"/>
    </xf>
    <xf numFmtId="3" fontId="21" fillId="0" borderId="4" xfId="15" applyNumberFormat="1" applyFont="1" applyAlignment="1">
      <alignment horizontal="right" vertical="center"/>
      <protection locked="0"/>
    </xf>
    <xf numFmtId="0" fontId="95" fillId="2" borderId="0" xfId="7" applyFont="1" applyFill="1">
      <alignment vertical="center"/>
      <protection locked="0"/>
    </xf>
    <xf numFmtId="49" fontId="21" fillId="0" borderId="80" xfId="28" applyNumberFormat="1" applyFont="1" applyBorder="1" applyAlignment="1">
      <alignment horizontal="left" vertical="center" wrapText="1"/>
    </xf>
    <xf numFmtId="49" fontId="21" fillId="0" borderId="11" xfId="32" applyNumberFormat="1" applyFont="1" applyBorder="1" applyAlignment="1">
      <alignment horizontal="left" vertical="center" wrapText="1"/>
    </xf>
    <xf numFmtId="49" fontId="21" fillId="0" borderId="88" xfId="28" applyNumberFormat="1" applyFont="1" applyBorder="1" applyAlignment="1">
      <alignment horizontal="left" vertical="center" wrapText="1"/>
    </xf>
    <xf numFmtId="49" fontId="21" fillId="0" borderId="86" xfId="32" applyNumberFormat="1" applyFont="1" applyBorder="1" applyAlignment="1">
      <alignment horizontal="left" vertical="center" wrapText="1"/>
    </xf>
    <xf numFmtId="49" fontId="21" fillId="0" borderId="48" xfId="28" applyNumberFormat="1" applyFont="1" applyBorder="1" applyAlignment="1">
      <alignment horizontal="left" vertical="center" wrapText="1"/>
    </xf>
    <xf numFmtId="49" fontId="21" fillId="0" borderId="50" xfId="32" applyNumberFormat="1" applyFont="1" applyBorder="1" applyAlignment="1">
      <alignment horizontal="left" vertical="center" wrapText="1"/>
    </xf>
    <xf numFmtId="0" fontId="12" fillId="0" borderId="0" xfId="28" applyFont="1" applyAlignment="1">
      <alignment vertical="center"/>
    </xf>
    <xf numFmtId="167" fontId="21" fillId="0" borderId="109" xfId="53" applyNumberFormat="1" applyFont="1" applyBorder="1" applyAlignment="1">
      <alignment horizontal="right" vertical="center" wrapText="1"/>
    </xf>
    <xf numFmtId="0" fontId="31" fillId="11" borderId="62" xfId="58" applyFont="1" applyFill="1" applyBorder="1" applyAlignment="1">
      <alignment horizontal="center" vertical="center" wrapText="1"/>
    </xf>
    <xf numFmtId="167" fontId="89" fillId="21" borderId="110" xfId="53" applyNumberFormat="1" applyFont="1" applyFill="1" applyBorder="1" applyAlignment="1">
      <alignment horizontal="right" vertical="center" wrapText="1"/>
    </xf>
    <xf numFmtId="167" fontId="21" fillId="20" borderId="109" xfId="53" applyNumberFormat="1" applyFont="1" applyFill="1" applyBorder="1" applyAlignment="1">
      <alignment horizontal="right" vertical="center" wrapText="1"/>
    </xf>
    <xf numFmtId="167" fontId="21" fillId="0" borderId="109" xfId="53" applyNumberFormat="1" applyFont="1" applyBorder="1"/>
    <xf numFmtId="167" fontId="89" fillId="21" borderId="110" xfId="53" applyNumberFormat="1" applyFont="1" applyFill="1" applyBorder="1" applyAlignment="1">
      <alignment horizontal="left" vertical="center"/>
    </xf>
    <xf numFmtId="167" fontId="21" fillId="0" borderId="109" xfId="53" applyNumberFormat="1" applyFont="1" applyFill="1" applyBorder="1" applyAlignment="1">
      <alignment horizontal="right" vertical="center" wrapText="1"/>
    </xf>
    <xf numFmtId="0" fontId="89" fillId="21" borderId="110" xfId="28" applyFont="1" applyFill="1" applyBorder="1" applyAlignment="1">
      <alignment horizontal="left" vertical="center"/>
    </xf>
    <xf numFmtId="0" fontId="21" fillId="20" borderId="109" xfId="0" applyFont="1" applyFill="1" applyBorder="1" applyAlignment="1">
      <alignment vertical="center" wrapText="1"/>
    </xf>
    <xf numFmtId="0" fontId="31" fillId="11" borderId="61" xfId="58" applyFont="1" applyFill="1" applyBorder="1" applyAlignment="1">
      <alignment horizontal="left" vertical="center" wrapText="1"/>
    </xf>
    <xf numFmtId="0" fontId="31" fillId="11" borderId="62" xfId="58" applyFont="1" applyFill="1" applyBorder="1" applyAlignment="1">
      <alignment horizontal="left" vertical="center" wrapText="1"/>
    </xf>
    <xf numFmtId="0" fontId="20" fillId="28" borderId="0" xfId="0" applyFont="1" applyFill="1" applyAlignment="1">
      <alignment wrapText="1"/>
    </xf>
    <xf numFmtId="0" fontId="20" fillId="28" borderId="0" xfId="0" applyFont="1" applyFill="1"/>
    <xf numFmtId="0" fontId="20" fillId="0" borderId="0" xfId="0" applyFont="1" applyAlignment="1">
      <alignment wrapText="1"/>
    </xf>
    <xf numFmtId="0" fontId="69" fillId="0" borderId="0" xfId="18" applyFont="1" applyAlignment="1">
      <alignment vertical="center"/>
    </xf>
    <xf numFmtId="0" fontId="65" fillId="0" borderId="0" xfId="18" applyFont="1"/>
    <xf numFmtId="0" fontId="69" fillId="3" borderId="0" xfId="0" applyFont="1" applyFill="1" applyAlignment="1">
      <alignment wrapText="1"/>
    </xf>
    <xf numFmtId="0" fontId="69" fillId="0" borderId="11" xfId="0" applyFont="1" applyBorder="1"/>
    <xf numFmtId="0" fontId="69" fillId="0" borderId="0" xfId="0" applyFont="1"/>
    <xf numFmtId="0" fontId="69" fillId="0" borderId="12" xfId="0" applyFont="1" applyBorder="1"/>
    <xf numFmtId="0" fontId="69" fillId="0" borderId="105" xfId="0" applyFont="1" applyBorder="1"/>
    <xf numFmtId="0" fontId="31" fillId="28" borderId="0" xfId="0" applyFont="1" applyFill="1" applyAlignment="1">
      <alignment wrapText="1"/>
    </xf>
    <xf numFmtId="0" fontId="21" fillId="3" borderId="0" xfId="0" applyFont="1" applyFill="1" applyAlignment="1">
      <alignment horizontal="center" vertical="center" wrapText="1"/>
    </xf>
    <xf numFmtId="0" fontId="31" fillId="28" borderId="0" xfId="0" applyFont="1" applyFill="1" applyAlignment="1">
      <alignment horizontal="center" vertical="center" wrapText="1"/>
    </xf>
    <xf numFmtId="0" fontId="69" fillId="3" borderId="0" xfId="0" applyFont="1" applyFill="1" applyAlignment="1">
      <alignment vertical="center" wrapText="1"/>
    </xf>
    <xf numFmtId="0" fontId="69" fillId="3" borderId="14" xfId="0" applyFont="1" applyFill="1" applyBorder="1" applyAlignment="1">
      <alignment vertical="center" wrapText="1"/>
    </xf>
    <xf numFmtId="0" fontId="21" fillId="0" borderId="11" xfId="0" applyFont="1" applyBorder="1"/>
    <xf numFmtId="0" fontId="31" fillId="28" borderId="0" xfId="0" applyFont="1" applyFill="1" applyAlignment="1">
      <alignment horizontal="center" vertical="center"/>
    </xf>
    <xf numFmtId="0" fontId="69" fillId="3" borderId="14" xfId="0" applyFont="1" applyFill="1" applyBorder="1" applyAlignment="1">
      <alignment horizontal="center" vertical="center" wrapText="1"/>
    </xf>
    <xf numFmtId="0" fontId="69" fillId="3" borderId="0" xfId="0" applyFont="1" applyFill="1" applyAlignment="1">
      <alignment horizontal="center" vertical="center" wrapText="1"/>
    </xf>
    <xf numFmtId="0" fontId="69" fillId="0" borderId="125" xfId="0" applyFont="1" applyBorder="1"/>
    <xf numFmtId="0" fontId="12" fillId="0" borderId="0" xfId="18" applyFont="1" applyAlignment="1">
      <alignment vertical="center"/>
    </xf>
    <xf numFmtId="0" fontId="69" fillId="0" borderId="21" xfId="18" applyFont="1" applyBorder="1" applyAlignment="1">
      <alignment vertical="center"/>
    </xf>
    <xf numFmtId="0" fontId="69" fillId="0" borderId="23" xfId="18" applyFont="1" applyBorder="1" applyAlignment="1">
      <alignment vertical="center"/>
    </xf>
    <xf numFmtId="0" fontId="69" fillId="0" borderId="22" xfId="18" applyFont="1" applyBorder="1" applyAlignment="1">
      <alignment vertical="center"/>
    </xf>
    <xf numFmtId="0" fontId="69" fillId="0" borderId="105" xfId="18" applyFont="1" applyBorder="1" applyAlignment="1">
      <alignment vertical="center"/>
    </xf>
    <xf numFmtId="0" fontId="31" fillId="18" borderId="0" xfId="18" applyFont="1" applyFill="1" applyAlignment="1">
      <alignment horizontal="left" vertical="center" wrapText="1"/>
    </xf>
    <xf numFmtId="0" fontId="31" fillId="18" borderId="0" xfId="18" applyFont="1" applyFill="1" applyAlignment="1">
      <alignment horizontal="center" vertical="center" wrapText="1"/>
    </xf>
    <xf numFmtId="0" fontId="21" fillId="0" borderId="11" xfId="0" applyFont="1" applyBorder="1" applyAlignment="1">
      <alignment wrapText="1"/>
    </xf>
    <xf numFmtId="0" fontId="21" fillId="0" borderId="105" xfId="0" applyFont="1" applyBorder="1" applyAlignment="1">
      <alignment wrapText="1"/>
    </xf>
    <xf numFmtId="0" fontId="69" fillId="3" borderId="13" xfId="0" applyFont="1" applyFill="1" applyBorder="1" applyAlignment="1">
      <alignment horizontal="center" vertical="center" wrapText="1"/>
    </xf>
    <xf numFmtId="0" fontId="95" fillId="0" borderId="0" xfId="18" applyFont="1" applyAlignment="1">
      <alignment vertical="center"/>
    </xf>
    <xf numFmtId="0" fontId="76" fillId="5" borderId="0" xfId="15" applyNumberFormat="1" applyFont="1" applyFill="1" applyBorder="1" applyAlignment="1">
      <alignment horizontal="right" wrapText="1"/>
      <protection locked="0"/>
    </xf>
    <xf numFmtId="0" fontId="76" fillId="0" borderId="4" xfId="0" applyFont="1" applyBorder="1" applyAlignment="1">
      <alignment horizontal="left"/>
    </xf>
    <xf numFmtId="0" fontId="18" fillId="0" borderId="100" xfId="0" applyFont="1" applyBorder="1"/>
    <xf numFmtId="0" fontId="18" fillId="0" borderId="101" xfId="0" applyFont="1" applyBorder="1"/>
    <xf numFmtId="0" fontId="76" fillId="0" borderId="10" xfId="0" applyFont="1" applyBorder="1" applyAlignment="1">
      <alignment horizontal="left"/>
    </xf>
    <xf numFmtId="0" fontId="76" fillId="0" borderId="89" xfId="0" applyFont="1" applyBorder="1" applyAlignment="1">
      <alignment horizontal="left"/>
    </xf>
    <xf numFmtId="0" fontId="18" fillId="0" borderId="102" xfId="0" applyFont="1" applyBorder="1"/>
    <xf numFmtId="0" fontId="76" fillId="0" borderId="90" xfId="0" applyFont="1" applyBorder="1" applyAlignment="1">
      <alignment horizontal="left"/>
    </xf>
    <xf numFmtId="0" fontId="76" fillId="20" borderId="103" xfId="0" applyFont="1" applyFill="1" applyBorder="1"/>
    <xf numFmtId="3" fontId="76" fillId="20" borderId="103" xfId="0" applyNumberFormat="1" applyFont="1" applyFill="1" applyBorder="1"/>
    <xf numFmtId="3" fontId="76" fillId="20" borderId="104" xfId="0" applyNumberFormat="1" applyFont="1" applyFill="1" applyBorder="1"/>
    <xf numFmtId="3" fontId="72" fillId="0" borderId="10" xfId="53" quotePrefix="1" applyNumberFormat="1" applyFont="1" applyFill="1" applyBorder="1" applyAlignment="1" applyProtection="1">
      <alignment horizontal="right" vertical="center"/>
    </xf>
    <xf numFmtId="3" fontId="72" fillId="0" borderId="4" xfId="53" quotePrefix="1" applyNumberFormat="1" applyFont="1" applyFill="1" applyBorder="1" applyAlignment="1" applyProtection="1">
      <alignment horizontal="right" vertical="center"/>
    </xf>
    <xf numFmtId="0" fontId="92" fillId="29" borderId="0" xfId="0" applyFont="1" applyFill="1" applyAlignment="1">
      <alignment wrapText="1"/>
    </xf>
    <xf numFmtId="3" fontId="15" fillId="0" borderId="11" xfId="0" applyNumberFormat="1" applyFont="1" applyBorder="1" applyAlignment="1">
      <alignment vertical="center"/>
    </xf>
    <xf numFmtId="0" fontId="15" fillId="0" borderId="11" xfId="0" applyFont="1" applyBorder="1" applyAlignment="1">
      <alignment vertical="center"/>
    </xf>
    <xf numFmtId="3" fontId="72" fillId="0" borderId="86" xfId="0" applyNumberFormat="1" applyFont="1" applyBorder="1" applyAlignment="1">
      <alignment vertical="center"/>
    </xf>
    <xf numFmtId="3" fontId="72" fillId="0" borderId="11" xfId="0" applyNumberFormat="1" applyFont="1" applyBorder="1" applyAlignment="1">
      <alignment vertical="center"/>
    </xf>
    <xf numFmtId="0" fontId="36" fillId="0" borderId="0" xfId="70" applyFont="1"/>
    <xf numFmtId="0" fontId="1" fillId="26" borderId="0" xfId="70" applyFill="1" applyAlignment="1">
      <alignment vertical="center"/>
    </xf>
    <xf numFmtId="0" fontId="36" fillId="0" borderId="0" xfId="70" applyFont="1" applyAlignment="1">
      <alignment vertical="center"/>
    </xf>
    <xf numFmtId="0" fontId="104" fillId="31" borderId="0" xfId="70" applyFont="1" applyFill="1" applyAlignment="1">
      <alignment horizontal="left" vertical="center"/>
    </xf>
    <xf numFmtId="0" fontId="104" fillId="32" borderId="0" xfId="70" applyFont="1" applyFill="1" applyAlignment="1">
      <alignment horizontal="left" vertical="center" wrapText="1"/>
    </xf>
    <xf numFmtId="0" fontId="1" fillId="0" borderId="0" xfId="70" applyAlignment="1">
      <alignment vertical="center"/>
    </xf>
    <xf numFmtId="0" fontId="38" fillId="0" borderId="0" xfId="70" applyFont="1" applyAlignment="1">
      <alignment horizontal="left" vertical="center"/>
    </xf>
    <xf numFmtId="0" fontId="105" fillId="0" borderId="130" xfId="70" applyFont="1" applyBorder="1" applyAlignment="1">
      <alignment horizontal="left" vertical="center" wrapText="1"/>
    </xf>
    <xf numFmtId="0" fontId="17" fillId="0" borderId="130" xfId="70" applyFont="1" applyBorder="1" applyAlignment="1">
      <alignment vertical="center" wrapText="1"/>
    </xf>
    <xf numFmtId="0" fontId="105" fillId="0" borderId="131" xfId="70" applyFont="1" applyBorder="1" applyAlignment="1">
      <alignment horizontal="left" vertical="center" wrapText="1"/>
    </xf>
    <xf numFmtId="0" fontId="17" fillId="0" borderId="131" xfId="70" applyFont="1" applyBorder="1" applyAlignment="1">
      <alignment vertical="center" wrapText="1"/>
    </xf>
    <xf numFmtId="0" fontId="19" fillId="0" borderId="0" xfId="70" applyFont="1"/>
    <xf numFmtId="0" fontId="105" fillId="0" borderId="132" xfId="70" applyFont="1" applyBorder="1" applyAlignment="1">
      <alignment horizontal="left" vertical="center" wrapText="1"/>
    </xf>
    <xf numFmtId="0" fontId="17" fillId="0" borderId="132" xfId="70" applyFont="1" applyBorder="1" applyAlignment="1">
      <alignment vertical="center" wrapText="1"/>
    </xf>
    <xf numFmtId="0" fontId="105" fillId="0" borderId="0" xfId="70" applyFont="1" applyAlignment="1">
      <alignment horizontal="left" vertical="center" wrapText="1"/>
    </xf>
    <xf numFmtId="0" fontId="47" fillId="0" borderId="0" xfId="70" applyFont="1" applyAlignment="1">
      <alignment vertical="center" wrapText="1"/>
    </xf>
    <xf numFmtId="0" fontId="17" fillId="0" borderId="0" xfId="70" applyFont="1" applyAlignment="1">
      <alignment vertical="center" wrapText="1"/>
    </xf>
    <xf numFmtId="0" fontId="104" fillId="31" borderId="0" xfId="70" applyFont="1" applyFill="1" applyAlignment="1">
      <alignment horizontal="left" vertical="center" wrapText="1"/>
    </xf>
    <xf numFmtId="0" fontId="0" fillId="0" borderId="0" xfId="70" applyFont="1" applyAlignment="1">
      <alignment vertical="center"/>
    </xf>
    <xf numFmtId="0" fontId="0" fillId="26" borderId="0" xfId="70" applyFont="1" applyFill="1" applyAlignment="1">
      <alignment vertical="center"/>
    </xf>
    <xf numFmtId="0" fontId="106" fillId="0" borderId="130" xfId="70" applyFont="1" applyBorder="1" applyAlignment="1">
      <alignment vertical="center" wrapText="1"/>
    </xf>
    <xf numFmtId="0" fontId="45" fillId="0" borderId="130" xfId="70" applyFont="1" applyBorder="1" applyAlignment="1">
      <alignment vertical="center" wrapText="1"/>
    </xf>
    <xf numFmtId="0" fontId="107" fillId="0" borderId="131" xfId="70" applyFont="1" applyBorder="1" applyAlignment="1">
      <alignment vertical="center" wrapText="1"/>
    </xf>
    <xf numFmtId="0" fontId="45" fillId="0" borderId="131" xfId="70" applyFont="1" applyBorder="1" applyAlignment="1">
      <alignment vertical="center" wrapText="1"/>
    </xf>
    <xf numFmtId="0" fontId="106" fillId="0" borderId="131" xfId="70" applyFont="1" applyBorder="1" applyAlignment="1">
      <alignment vertical="center" wrapText="1"/>
    </xf>
    <xf numFmtId="0" fontId="108" fillId="0" borderId="131" xfId="70" applyFont="1" applyBorder="1" applyAlignment="1">
      <alignment vertical="center" wrapText="1"/>
    </xf>
    <xf numFmtId="0" fontId="109" fillId="0" borderId="131" xfId="70" applyFont="1" applyBorder="1" applyAlignment="1">
      <alignment vertical="center" wrapText="1"/>
    </xf>
    <xf numFmtId="0" fontId="110" fillId="0" borderId="131" xfId="70" applyFont="1" applyBorder="1" applyAlignment="1">
      <alignment vertical="center" wrapText="1"/>
    </xf>
    <xf numFmtId="0" fontId="111" fillId="0" borderId="131" xfId="70" applyFont="1" applyBorder="1" applyAlignment="1">
      <alignment vertical="center" wrapText="1"/>
    </xf>
    <xf numFmtId="0" fontId="112" fillId="0" borderId="131" xfId="70" applyFont="1" applyBorder="1" applyAlignment="1">
      <alignment vertical="center" wrapText="1"/>
    </xf>
    <xf numFmtId="0" fontId="108" fillId="0" borderId="132" xfId="70" applyFont="1" applyBorder="1" applyAlignment="1">
      <alignment vertical="center" wrapText="1"/>
    </xf>
    <xf numFmtId="0" fontId="113" fillId="0" borderId="0" xfId="70" applyFont="1" applyAlignment="1">
      <alignment horizontal="center" vertical="center" wrapText="1"/>
    </xf>
    <xf numFmtId="0" fontId="15" fillId="0" borderId="0" xfId="70" applyFont="1" applyAlignment="1">
      <alignment vertical="center" wrapText="1"/>
    </xf>
    <xf numFmtId="0" fontId="114" fillId="32" borderId="0" xfId="71" applyFont="1" applyFill="1" applyBorder="1" applyAlignment="1">
      <alignment vertical="center" wrapText="1"/>
    </xf>
    <xf numFmtId="0" fontId="115" fillId="32" borderId="0" xfId="70" applyFont="1" applyFill="1"/>
    <xf numFmtId="0" fontId="1" fillId="2" borderId="0" xfId="70" applyFill="1"/>
    <xf numFmtId="0" fontId="36" fillId="26" borderId="0" xfId="70" applyFont="1" applyFill="1"/>
    <xf numFmtId="0" fontId="36" fillId="26" borderId="0" xfId="0" applyFont="1" applyFill="1"/>
    <xf numFmtId="0" fontId="118" fillId="0" borderId="130" xfId="2" applyFont="1" applyFill="1" applyBorder="1" applyAlignment="1" applyProtection="1">
      <alignment horizontal="left" vertical="center" wrapText="1"/>
      <protection locked="0"/>
    </xf>
    <xf numFmtId="0" fontId="36" fillId="26" borderId="0" xfId="0" applyFont="1" applyFill="1" applyAlignment="1">
      <alignment vertical="center"/>
    </xf>
    <xf numFmtId="0" fontId="118" fillId="0" borderId="131" xfId="2" applyFont="1" applyFill="1" applyBorder="1" applyAlignment="1" applyProtection="1">
      <alignment horizontal="left" vertical="center" wrapText="1"/>
      <protection locked="0"/>
    </xf>
    <xf numFmtId="0" fontId="104" fillId="0" borderId="0" xfId="0" applyFont="1" applyAlignment="1">
      <alignment vertical="center"/>
    </xf>
    <xf numFmtId="49" fontId="121" fillId="0" borderId="131" xfId="76" applyNumberFormat="1" applyFont="1" applyFill="1" applyBorder="1" applyAlignment="1" applyProtection="1">
      <alignment vertical="center" wrapText="1"/>
      <protection locked="0"/>
    </xf>
    <xf numFmtId="0" fontId="122" fillId="26" borderId="0" xfId="0" applyFont="1" applyFill="1"/>
    <xf numFmtId="0" fontId="122" fillId="0" borderId="0" xfId="0" applyFont="1"/>
    <xf numFmtId="0" fontId="34" fillId="26" borderId="0" xfId="0" applyFont="1" applyFill="1"/>
    <xf numFmtId="0" fontId="123" fillId="0" borderId="129" xfId="23" applyFont="1" applyBorder="1" applyAlignment="1">
      <alignment horizontal="left" vertical="center" wrapText="1"/>
    </xf>
    <xf numFmtId="0" fontId="101" fillId="26" borderId="0" xfId="0" applyFont="1" applyFill="1" applyAlignment="1">
      <alignment vertical="center"/>
    </xf>
    <xf numFmtId="0" fontId="101" fillId="0" borderId="0" xfId="0" applyFont="1" applyAlignment="1">
      <alignment vertical="center"/>
    </xf>
    <xf numFmtId="49" fontId="104" fillId="34" borderId="0" xfId="50" applyNumberFormat="1" applyFont="1" applyFill="1" applyBorder="1" applyAlignment="1" applyProtection="1">
      <alignment horizontal="left" vertical="center"/>
      <protection locked="0"/>
    </xf>
    <xf numFmtId="49" fontId="121" fillId="0" borderId="140" xfId="76" applyNumberFormat="1" applyFont="1" applyFill="1" applyBorder="1" applyAlignment="1" applyProtection="1">
      <alignment vertical="top" wrapText="1"/>
      <protection locked="0"/>
    </xf>
    <xf numFmtId="0" fontId="45" fillId="0" borderId="140" xfId="0" quotePrefix="1" applyFont="1" applyBorder="1" applyAlignment="1" applyProtection="1">
      <alignment horizontal="left" vertical="top" wrapText="1"/>
      <protection locked="0"/>
    </xf>
    <xf numFmtId="49" fontId="121" fillId="0" borderId="141" xfId="76" applyNumberFormat="1" applyFont="1" applyFill="1" applyBorder="1" applyAlignment="1" applyProtection="1">
      <alignment vertical="top" wrapText="1"/>
      <protection locked="0"/>
    </xf>
    <xf numFmtId="0" fontId="17" fillId="0" borderId="141" xfId="0" quotePrefix="1" applyFont="1" applyBorder="1" applyAlignment="1" applyProtection="1">
      <alignment horizontal="left" vertical="top" wrapText="1"/>
      <protection locked="0"/>
    </xf>
    <xf numFmtId="0" fontId="45" fillId="0" borderId="142" xfId="0" quotePrefix="1" applyFont="1" applyBorder="1" applyAlignment="1" applyProtection="1">
      <alignment horizontal="left" vertical="top" wrapText="1"/>
      <protection locked="0"/>
    </xf>
    <xf numFmtId="0" fontId="17" fillId="0" borderId="141" xfId="0" quotePrefix="1" applyFont="1" applyBorder="1" applyAlignment="1">
      <alignment vertical="top" wrapText="1"/>
    </xf>
    <xf numFmtId="0" fontId="43" fillId="0" borderId="141" xfId="0" quotePrefix="1" applyFont="1" applyBorder="1" applyAlignment="1">
      <alignment vertical="top" wrapText="1"/>
    </xf>
    <xf numFmtId="0" fontId="18" fillId="0" borderId="0" xfId="0" applyFont="1" applyAlignment="1">
      <alignment horizontal="left" vertical="top" wrapText="1"/>
    </xf>
    <xf numFmtId="0" fontId="18" fillId="26" borderId="0" xfId="0" applyFont="1" applyFill="1" applyAlignment="1">
      <alignment horizontal="left" vertical="top" wrapText="1"/>
    </xf>
    <xf numFmtId="49" fontId="121" fillId="0" borderId="142" xfId="76" applyNumberFormat="1" applyFont="1" applyFill="1" applyBorder="1" applyAlignment="1" applyProtection="1">
      <alignment vertical="top" wrapText="1"/>
      <protection locked="0"/>
    </xf>
    <xf numFmtId="0" fontId="45" fillId="0" borderId="142" xfId="0" applyFont="1" applyBorder="1" applyAlignment="1">
      <alignment vertical="top" wrapText="1"/>
    </xf>
    <xf numFmtId="49" fontId="31" fillId="34" borderId="0" xfId="50" applyNumberFormat="1" applyFont="1" applyFill="1" applyBorder="1" applyAlignment="1" applyProtection="1">
      <alignment horizontal="left" vertical="center"/>
      <protection locked="0"/>
    </xf>
    <xf numFmtId="0" fontId="46" fillId="26" borderId="0" xfId="0" applyFont="1" applyFill="1" applyAlignment="1">
      <alignment horizontal="left" vertical="top" wrapText="1"/>
    </xf>
    <xf numFmtId="0" fontId="46" fillId="0" borderId="0" xfId="0" applyFont="1" applyAlignment="1">
      <alignment horizontal="left" vertical="top" wrapText="1"/>
    </xf>
    <xf numFmtId="0" fontId="33" fillId="26" borderId="0" xfId="0" applyFont="1" applyFill="1" applyAlignment="1">
      <alignment vertical="top"/>
    </xf>
    <xf numFmtId="0" fontId="33" fillId="0" borderId="0" xfId="0" applyFont="1" applyAlignment="1">
      <alignment vertical="top"/>
    </xf>
    <xf numFmtId="49" fontId="121" fillId="0" borderId="140" xfId="6" applyFont="1" applyBorder="1" applyProtection="1">
      <alignment horizontal="left" vertical="top" wrapText="1"/>
    </xf>
    <xf numFmtId="49" fontId="17" fillId="0" borderId="140" xfId="38" applyNumberFormat="1" applyFont="1" applyBorder="1" applyAlignment="1" applyProtection="1">
      <alignment horizontal="left" vertical="top" wrapText="1"/>
    </xf>
    <xf numFmtId="49" fontId="17" fillId="0" borderId="140" xfId="6" applyFont="1" applyBorder="1" applyProtection="1">
      <alignment horizontal="left" vertical="top" wrapText="1"/>
    </xf>
    <xf numFmtId="49" fontId="121" fillId="0" borderId="141" xfId="6" applyFont="1" applyBorder="1" applyProtection="1">
      <alignment horizontal="left" vertical="top" wrapText="1"/>
    </xf>
    <xf numFmtId="49" fontId="17" fillId="0" borderId="141" xfId="6" applyFont="1" applyBorder="1" applyProtection="1">
      <alignment horizontal="left" vertical="top" wrapText="1"/>
    </xf>
    <xf numFmtId="49" fontId="17" fillId="0" borderId="142" xfId="6" applyFont="1" applyBorder="1" applyProtection="1">
      <alignment horizontal="left" vertical="top" wrapText="1"/>
    </xf>
    <xf numFmtId="49" fontId="17" fillId="0" borderId="0" xfId="6" applyFont="1" applyBorder="1" applyProtection="1">
      <alignment horizontal="left" vertical="top" wrapText="1"/>
    </xf>
    <xf numFmtId="49" fontId="17" fillId="0" borderId="141" xfId="38" applyNumberFormat="1" applyFont="1" applyBorder="1" applyAlignment="1" applyProtection="1">
      <alignment horizontal="left" vertical="top" wrapText="1"/>
    </xf>
    <xf numFmtId="0" fontId="17" fillId="0" borderId="141" xfId="0" applyFont="1" applyBorder="1" applyAlignment="1">
      <alignment vertical="top" wrapText="1"/>
    </xf>
    <xf numFmtId="49" fontId="118" fillId="0" borderId="141" xfId="38" applyNumberFormat="1" applyFont="1" applyBorder="1" applyAlignment="1" applyProtection="1">
      <alignment horizontal="left" vertical="top" wrapText="1"/>
    </xf>
    <xf numFmtId="49" fontId="45" fillId="0" borderId="141" xfId="75" applyNumberFormat="1" applyFont="1" applyFill="1" applyBorder="1" applyAlignment="1" applyProtection="1">
      <alignment horizontal="left" vertical="top" wrapText="1"/>
      <protection locked="0"/>
    </xf>
    <xf numFmtId="49" fontId="121" fillId="0" borderId="142" xfId="6" applyFont="1" applyBorder="1" applyProtection="1">
      <alignment horizontal="left" vertical="top" wrapText="1"/>
    </xf>
    <xf numFmtId="49" fontId="17" fillId="0" borderId="142" xfId="38" applyNumberFormat="1" applyFont="1" applyBorder="1" applyAlignment="1" applyProtection="1">
      <alignment horizontal="left" vertical="top" wrapText="1"/>
    </xf>
    <xf numFmtId="0" fontId="118" fillId="0" borderId="0" xfId="0" applyFont="1" applyAlignment="1">
      <alignment vertical="top" wrapText="1"/>
    </xf>
    <xf numFmtId="49" fontId="45" fillId="0" borderId="0" xfId="38" applyNumberFormat="1" applyFont="1" applyBorder="1" applyAlignment="1" applyProtection="1">
      <alignment horizontal="left" vertical="top" wrapText="1"/>
    </xf>
    <xf numFmtId="0" fontId="121" fillId="0" borderId="0" xfId="71" applyFont="1" applyBorder="1" applyAlignment="1">
      <alignment horizontal="left" vertical="top" wrapText="1"/>
    </xf>
    <xf numFmtId="49" fontId="43" fillId="0" borderId="0" xfId="75" applyNumberFormat="1" applyFont="1" applyBorder="1" applyAlignment="1">
      <alignment vertical="top" wrapText="1"/>
    </xf>
    <xf numFmtId="49" fontId="54" fillId="0" borderId="0" xfId="75" applyNumberFormat="1" applyFont="1" applyBorder="1" applyAlignment="1">
      <alignment horizontal="left" vertical="top" wrapText="1"/>
    </xf>
    <xf numFmtId="0" fontId="121" fillId="0" borderId="116" xfId="71" applyFont="1" applyBorder="1" applyAlignment="1">
      <alignment horizontal="left" vertical="top" wrapText="1"/>
    </xf>
    <xf numFmtId="49" fontId="43" fillId="0" borderId="116" xfId="75" applyNumberFormat="1" applyFont="1" applyBorder="1" applyAlignment="1">
      <alignment vertical="top" wrapText="1"/>
    </xf>
    <xf numFmtId="49" fontId="54" fillId="0" borderId="116" xfId="75" applyNumberFormat="1" applyFont="1" applyBorder="1" applyAlignment="1">
      <alignment horizontal="left" vertical="top" wrapText="1"/>
    </xf>
    <xf numFmtId="0" fontId="121" fillId="0" borderId="143" xfId="71" applyFont="1" applyBorder="1" applyAlignment="1">
      <alignment horizontal="left" vertical="top" wrapText="1"/>
    </xf>
    <xf numFmtId="49" fontId="17" fillId="0" borderId="143" xfId="75" applyNumberFormat="1" applyFont="1" applyBorder="1" applyAlignment="1">
      <alignment vertical="top" wrapText="1"/>
    </xf>
    <xf numFmtId="49" fontId="43" fillId="0" borderId="143" xfId="75" applyNumberFormat="1" applyFont="1" applyBorder="1" applyAlignment="1">
      <alignment vertical="top" wrapText="1"/>
    </xf>
    <xf numFmtId="0" fontId="118" fillId="0" borderId="129" xfId="71" applyFont="1" applyBorder="1" applyAlignment="1">
      <alignment horizontal="left" vertical="top" wrapText="1"/>
    </xf>
    <xf numFmtId="49" fontId="17" fillId="0" borderId="129" xfId="75" applyNumberFormat="1" applyFont="1" applyBorder="1" applyAlignment="1">
      <alignment vertical="top" wrapText="1"/>
    </xf>
    <xf numFmtId="49" fontId="43" fillId="0" borderId="129" xfId="75" applyNumberFormat="1" applyFont="1" applyBorder="1" applyAlignment="1">
      <alignment vertical="top" wrapText="1"/>
    </xf>
    <xf numFmtId="49" fontId="104" fillId="35" borderId="0" xfId="50" applyNumberFormat="1" applyFont="1" applyFill="1" applyAlignment="1" applyProtection="1">
      <alignment horizontal="left" vertical="center"/>
      <protection locked="0"/>
    </xf>
    <xf numFmtId="49" fontId="31" fillId="35" borderId="0" xfId="50" applyNumberFormat="1" applyFont="1" applyFill="1" applyAlignment="1" applyProtection="1">
      <alignment horizontal="left" vertical="center"/>
      <protection locked="0"/>
    </xf>
    <xf numFmtId="49" fontId="121" fillId="0" borderId="137" xfId="75" applyNumberFormat="1" applyFont="1" applyBorder="1" applyAlignment="1" applyProtection="1">
      <alignment vertical="top" wrapText="1"/>
      <protection locked="0"/>
    </xf>
    <xf numFmtId="49" fontId="17" fillId="0" borderId="137" xfId="75" applyNumberFormat="1" applyFont="1" applyBorder="1" applyAlignment="1" applyProtection="1">
      <alignment vertical="top" wrapText="1"/>
      <protection locked="0"/>
    </xf>
    <xf numFmtId="49" fontId="121" fillId="0" borderId="138" xfId="75" applyNumberFormat="1" applyFont="1" applyBorder="1" applyAlignment="1" applyProtection="1">
      <alignment vertical="top" wrapText="1"/>
      <protection locked="0"/>
    </xf>
    <xf numFmtId="49" fontId="17" fillId="0" borderId="138" xfId="75" applyNumberFormat="1" applyFont="1" applyBorder="1" applyAlignment="1" applyProtection="1">
      <alignment vertical="top" wrapText="1"/>
      <protection locked="0"/>
    </xf>
    <xf numFmtId="49" fontId="121" fillId="0" borderId="138" xfId="75" applyNumberFormat="1" applyFont="1" applyFill="1" applyBorder="1" applyAlignment="1" applyProtection="1">
      <alignment vertical="top" wrapText="1"/>
      <protection locked="0"/>
    </xf>
    <xf numFmtId="49" fontId="121" fillId="0" borderId="139" xfId="75" applyNumberFormat="1" applyFont="1" applyFill="1" applyBorder="1" applyAlignment="1" applyProtection="1">
      <alignment vertical="top" wrapText="1"/>
      <protection locked="0"/>
    </xf>
    <xf numFmtId="49" fontId="17" fillId="0" borderId="139" xfId="75" applyNumberFormat="1" applyFont="1" applyBorder="1" applyAlignment="1" applyProtection="1">
      <alignment vertical="top" wrapText="1"/>
      <protection locked="0"/>
    </xf>
    <xf numFmtId="49" fontId="104" fillId="36" borderId="0" xfId="50" applyNumberFormat="1" applyFont="1" applyFill="1" applyBorder="1" applyAlignment="1" applyProtection="1">
      <alignment horizontal="left" vertical="center"/>
      <protection locked="0"/>
    </xf>
    <xf numFmtId="49" fontId="31" fillId="36" borderId="0" xfId="50" applyNumberFormat="1" applyFont="1" applyFill="1" applyBorder="1" applyAlignment="1" applyProtection="1">
      <alignment horizontal="left" vertical="center"/>
      <protection locked="0"/>
    </xf>
    <xf numFmtId="0" fontId="19" fillId="26" borderId="0" xfId="0" applyFont="1" applyFill="1"/>
    <xf numFmtId="0" fontId="19" fillId="26" borderId="0" xfId="0" applyFont="1" applyFill="1" applyAlignment="1">
      <alignment horizontal="left"/>
    </xf>
    <xf numFmtId="0" fontId="19" fillId="0" borderId="0" xfId="0" applyFont="1" applyAlignment="1">
      <alignment horizontal="left"/>
    </xf>
    <xf numFmtId="0" fontId="17" fillId="0" borderId="0" xfId="43" applyFont="1" applyAlignment="1" applyProtection="1">
      <alignment horizontal="left" vertical="center"/>
    </xf>
    <xf numFmtId="0" fontId="36" fillId="0" borderId="116" xfId="0" applyFont="1" applyBorder="1"/>
    <xf numFmtId="0" fontId="129" fillId="26" borderId="0" xfId="43" applyFont="1" applyFill="1" applyProtection="1">
      <alignment horizontal="left" vertical="top"/>
    </xf>
    <xf numFmtId="0" fontId="129" fillId="0" borderId="0" xfId="43" applyFont="1" applyProtection="1">
      <alignment horizontal="left" vertical="top"/>
    </xf>
    <xf numFmtId="0" fontId="54" fillId="0" borderId="0" xfId="43" applyFont="1" applyAlignment="1" applyProtection="1">
      <alignment horizontal="left" vertical="top" wrapText="1"/>
    </xf>
    <xf numFmtId="0" fontId="130" fillId="26" borderId="0" xfId="41" applyFont="1" applyFill="1" applyAlignment="1"/>
    <xf numFmtId="0" fontId="130" fillId="0" borderId="0" xfId="41" applyFont="1" applyAlignment="1"/>
    <xf numFmtId="0" fontId="131" fillId="0" borderId="129" xfId="41" applyFont="1" applyBorder="1" applyAlignment="1">
      <alignment horizontal="left" wrapText="1"/>
    </xf>
    <xf numFmtId="0" fontId="130" fillId="0" borderId="147" xfId="41" applyFont="1" applyBorder="1" applyAlignment="1"/>
    <xf numFmtId="0" fontId="132" fillId="26" borderId="0" xfId="41" applyFont="1" applyFill="1" applyAlignment="1"/>
    <xf numFmtId="0" fontId="132" fillId="0" borderId="0" xfId="41" applyFont="1" applyAlignment="1"/>
    <xf numFmtId="0" fontId="102" fillId="0" borderId="148" xfId="41" applyFont="1" applyBorder="1" applyAlignment="1">
      <alignment horizontal="left" wrapText="1"/>
    </xf>
    <xf numFmtId="0" fontId="133" fillId="26" borderId="0" xfId="41" applyFont="1" applyFill="1" applyAlignment="1">
      <alignment vertical="center"/>
    </xf>
    <xf numFmtId="0" fontId="133" fillId="0" borderId="0" xfId="41" applyFont="1" applyAlignment="1">
      <alignment vertical="center"/>
    </xf>
    <xf numFmtId="0" fontId="134" fillId="26" borderId="0" xfId="41" applyFont="1" applyFill="1" applyAlignment="1">
      <alignment vertical="center"/>
    </xf>
    <xf numFmtId="0" fontId="134" fillId="0" borderId="0" xfId="41" applyFont="1" applyAlignment="1">
      <alignment vertical="center"/>
    </xf>
    <xf numFmtId="0" fontId="136" fillId="0" borderId="149" xfId="41" applyFont="1" applyBorder="1" applyAlignment="1">
      <alignment horizontal="left" vertical="center" wrapText="1"/>
    </xf>
    <xf numFmtId="0" fontId="54" fillId="26" borderId="0" xfId="41" applyFont="1" applyFill="1" applyAlignment="1">
      <alignment horizontal="left" vertical="top"/>
    </xf>
    <xf numFmtId="0" fontId="54" fillId="0" borderId="0" xfId="41" applyFont="1" applyAlignment="1">
      <alignment horizontal="left" vertical="top"/>
    </xf>
    <xf numFmtId="49" fontId="135" fillId="0" borderId="149" xfId="6" applyFont="1" applyBorder="1" applyProtection="1">
      <alignment horizontal="left" vertical="top" wrapText="1"/>
    </xf>
    <xf numFmtId="49" fontId="17" fillId="0" borderId="149" xfId="6" applyFont="1" applyBorder="1" applyProtection="1">
      <alignment horizontal="left" vertical="top" wrapText="1"/>
    </xf>
    <xf numFmtId="49" fontId="43" fillId="0" borderId="149" xfId="6" applyFont="1" applyBorder="1" applyProtection="1">
      <alignment horizontal="left" vertical="top" wrapText="1"/>
    </xf>
    <xf numFmtId="49" fontId="135" fillId="0" borderId="150" xfId="6" applyFont="1" applyBorder="1" applyProtection="1">
      <alignment horizontal="left" vertical="top" wrapText="1"/>
    </xf>
    <xf numFmtId="49" fontId="17" fillId="0" borderId="150" xfId="6" applyFont="1" applyBorder="1" applyAlignment="1" applyProtection="1">
      <alignment vertical="top" wrapText="1"/>
    </xf>
    <xf numFmtId="49" fontId="54" fillId="0" borderId="150" xfId="6" applyFont="1" applyBorder="1" applyProtection="1">
      <alignment horizontal="left" vertical="top" wrapText="1"/>
    </xf>
    <xf numFmtId="0" fontId="43" fillId="0" borderId="0" xfId="0" applyFont="1" applyAlignment="1">
      <alignment vertical="top" wrapText="1"/>
    </xf>
    <xf numFmtId="0" fontId="104" fillId="26" borderId="0" xfId="41" applyFont="1" applyFill="1" applyAlignment="1">
      <alignment horizontal="left" vertical="center"/>
    </xf>
    <xf numFmtId="0" fontId="104" fillId="0" borderId="0" xfId="41" applyFont="1" applyAlignment="1">
      <alignment horizontal="left" vertical="center"/>
    </xf>
    <xf numFmtId="0" fontId="104" fillId="0" borderId="140" xfId="0" applyFont="1" applyBorder="1" applyAlignment="1">
      <alignment horizontal="left" vertical="center" wrapText="1"/>
    </xf>
    <xf numFmtId="0" fontId="54" fillId="26" borderId="0" xfId="41" applyFont="1" applyFill="1">
      <alignment vertical="top"/>
    </xf>
    <xf numFmtId="0" fontId="54" fillId="0" borderId="0" xfId="41" applyFont="1">
      <alignment vertical="top"/>
    </xf>
    <xf numFmtId="0" fontId="17" fillId="0" borderId="141" xfId="41" applyFont="1" applyBorder="1" applyAlignment="1">
      <alignment vertical="top" wrapText="1"/>
    </xf>
    <xf numFmtId="0" fontId="54" fillId="26" borderId="0" xfId="41" applyFont="1" applyFill="1" applyAlignment="1">
      <alignment horizontal="left" vertical="center"/>
    </xf>
    <xf numFmtId="0" fontId="54" fillId="0" borderId="0" xfId="41" applyFont="1" applyAlignment="1">
      <alignment horizontal="left" vertical="center"/>
    </xf>
    <xf numFmtId="49" fontId="140" fillId="0" borderId="141" xfId="6" applyFont="1" applyBorder="1" applyProtection="1">
      <alignment horizontal="left" vertical="top" wrapText="1"/>
    </xf>
    <xf numFmtId="49" fontId="17" fillId="0" borderId="141" xfId="6" applyFont="1" applyBorder="1" applyAlignment="1" applyProtection="1">
      <alignment vertical="top" wrapText="1"/>
    </xf>
    <xf numFmtId="49" fontId="140" fillId="0" borderId="142" xfId="6" applyFont="1" applyBorder="1" applyProtection="1">
      <alignment horizontal="left" vertical="top" wrapText="1"/>
    </xf>
    <xf numFmtId="49" fontId="17" fillId="0" borderId="142" xfId="6" applyFont="1" applyBorder="1" applyAlignment="1" applyProtection="1">
      <alignment vertical="top" wrapText="1"/>
    </xf>
    <xf numFmtId="0" fontId="104" fillId="26" borderId="0" xfId="41" applyFont="1" applyFill="1" applyAlignment="1">
      <alignment vertical="center" wrapText="1"/>
    </xf>
    <xf numFmtId="0" fontId="104" fillId="0" borderId="0" xfId="41" applyFont="1" applyAlignment="1">
      <alignment vertical="center" wrapText="1"/>
    </xf>
    <xf numFmtId="0" fontId="104" fillId="0" borderId="151" xfId="41" applyFont="1" applyBorder="1" applyAlignment="1">
      <alignment vertical="center" wrapText="1"/>
    </xf>
    <xf numFmtId="0" fontId="46" fillId="26" borderId="0" xfId="41" applyFont="1" applyFill="1" applyAlignment="1">
      <alignment vertical="center" wrapText="1"/>
    </xf>
    <xf numFmtId="0" fontId="46" fillId="0" borderId="0" xfId="41" applyFont="1" applyAlignment="1">
      <alignment vertical="center" wrapText="1"/>
    </xf>
    <xf numFmtId="0" fontId="46" fillId="0" borderId="0" xfId="41" applyFont="1" applyAlignment="1">
      <alignment horizontal="left" vertical="center" wrapText="1"/>
    </xf>
    <xf numFmtId="49" fontId="123" fillId="0" borderId="0" xfId="6" applyFont="1" applyBorder="1" applyProtection="1">
      <alignment horizontal="left" vertical="top" wrapText="1"/>
    </xf>
    <xf numFmtId="49" fontId="43" fillId="0" borderId="6" xfId="44" applyNumberFormat="1" applyFont="1" applyBorder="1" applyAlignment="1" applyProtection="1">
      <alignment horizontal="left" vertical="top" wrapText="1"/>
    </xf>
    <xf numFmtId="49" fontId="43" fillId="0" borderId="0" xfId="44" applyNumberFormat="1" applyFont="1" applyBorder="1" applyAlignment="1" applyProtection="1">
      <alignment horizontal="left" vertical="top" wrapText="1"/>
    </xf>
    <xf numFmtId="49" fontId="43" fillId="0" borderId="7" xfId="6" applyFont="1" applyBorder="1" applyProtection="1">
      <alignment horizontal="left" vertical="top" wrapText="1"/>
    </xf>
    <xf numFmtId="49" fontId="123" fillId="0" borderId="152" xfId="6" applyFont="1" applyBorder="1" applyProtection="1">
      <alignment horizontal="left" vertical="top" wrapText="1"/>
    </xf>
    <xf numFmtId="49" fontId="45" fillId="2" borderId="7" xfId="44" applyNumberFormat="1" applyFont="1" applyFill="1" applyBorder="1" applyAlignment="1" applyProtection="1">
      <alignment horizontal="left" vertical="top" wrapText="1"/>
    </xf>
    <xf numFmtId="49" fontId="43" fillId="0" borderId="0" xfId="6" applyFont="1" applyBorder="1" applyProtection="1">
      <alignment horizontal="left" vertical="top" wrapText="1"/>
    </xf>
    <xf numFmtId="49" fontId="123" fillId="0" borderId="7" xfId="6" applyFont="1" applyBorder="1" applyProtection="1">
      <alignment horizontal="left" vertical="top" wrapText="1"/>
    </xf>
    <xf numFmtId="0" fontId="17" fillId="0" borderId="0" xfId="41" applyFont="1" applyAlignment="1">
      <alignment horizontal="left" vertical="top" wrapText="1"/>
    </xf>
    <xf numFmtId="0" fontId="17" fillId="0" borderId="152" xfId="41" applyFont="1" applyBorder="1" applyAlignment="1">
      <alignment horizontal="left" vertical="top" wrapText="1"/>
    </xf>
    <xf numFmtId="0" fontId="43" fillId="0" borderId="7" xfId="41" applyFont="1" applyBorder="1" applyAlignment="1">
      <alignment horizontal="left" vertical="top" wrapText="1"/>
    </xf>
    <xf numFmtId="0" fontId="17" fillId="0" borderId="7" xfId="41" applyFont="1" applyBorder="1" applyAlignment="1">
      <alignment horizontal="left" vertical="top" wrapText="1"/>
    </xf>
    <xf numFmtId="49" fontId="142" fillId="0" borderId="152" xfId="6" applyFont="1" applyBorder="1" applyProtection="1">
      <alignment horizontal="left" vertical="top" wrapText="1"/>
    </xf>
    <xf numFmtId="0" fontId="43" fillId="0" borderId="152" xfId="41" applyFont="1" applyBorder="1" applyAlignment="1">
      <alignment horizontal="left" vertical="top" wrapText="1"/>
    </xf>
    <xf numFmtId="0" fontId="104" fillId="26" borderId="0" xfId="41" applyFont="1" applyFill="1" applyAlignment="1">
      <alignment vertical="center"/>
    </xf>
    <xf numFmtId="0" fontId="104" fillId="0" borderId="0" xfId="41" applyFont="1" applyAlignment="1">
      <alignment vertical="center"/>
    </xf>
    <xf numFmtId="0" fontId="46" fillId="26" borderId="0" xfId="41" applyFont="1" applyFill="1" applyAlignment="1">
      <alignment vertical="center"/>
    </xf>
    <xf numFmtId="0" fontId="46" fillId="0" borderId="0" xfId="41" applyFont="1" applyAlignment="1">
      <alignment vertical="center"/>
    </xf>
    <xf numFmtId="0" fontId="46" fillId="0" borderId="134" xfId="41" applyFont="1" applyBorder="1" applyAlignment="1">
      <alignment horizontal="left" vertical="center" wrapText="1"/>
    </xf>
    <xf numFmtId="49" fontId="143" fillId="0" borderId="135" xfId="6" applyFont="1" applyBorder="1" applyProtection="1">
      <alignment horizontal="left" vertical="top" wrapText="1"/>
    </xf>
    <xf numFmtId="49" fontId="17" fillId="0" borderId="135" xfId="44" applyNumberFormat="1" applyFont="1" applyBorder="1" applyAlignment="1" applyProtection="1">
      <alignment horizontal="left" vertical="top" wrapText="1"/>
    </xf>
    <xf numFmtId="49" fontId="17" fillId="0" borderId="135" xfId="6" applyFont="1" applyBorder="1" applyProtection="1">
      <alignment horizontal="left" vertical="top" wrapText="1"/>
    </xf>
    <xf numFmtId="49" fontId="43" fillId="0" borderId="135" xfId="6" applyFont="1" applyBorder="1" applyProtection="1">
      <alignment horizontal="left" vertical="top" wrapText="1"/>
    </xf>
    <xf numFmtId="49" fontId="143" fillId="0" borderId="136" xfId="6" applyFont="1" applyBorder="1" applyProtection="1">
      <alignment horizontal="left" vertical="top" wrapText="1"/>
    </xf>
    <xf numFmtId="49" fontId="17" fillId="0" borderId="136" xfId="44" applyNumberFormat="1" applyFont="1" applyBorder="1" applyAlignment="1" applyProtection="1">
      <alignment horizontal="left" vertical="top" wrapText="1"/>
    </xf>
    <xf numFmtId="0" fontId="46" fillId="0" borderId="137" xfId="41" applyFont="1" applyBorder="1" applyAlignment="1">
      <alignment horizontal="left" vertical="center" wrapText="1"/>
    </xf>
    <xf numFmtId="0" fontId="54" fillId="26" borderId="0" xfId="0" applyFont="1" applyFill="1"/>
    <xf numFmtId="0" fontId="54" fillId="0" borderId="0" xfId="0" applyFont="1"/>
    <xf numFmtId="49" fontId="144" fillId="0" borderId="138" xfId="6" applyFont="1" applyBorder="1" applyProtection="1">
      <alignment horizontal="left" vertical="top" wrapText="1"/>
    </xf>
    <xf numFmtId="0" fontId="17" fillId="0" borderId="138" xfId="0" applyFont="1" applyBorder="1" applyAlignment="1">
      <alignment vertical="top" wrapText="1"/>
    </xf>
    <xf numFmtId="49" fontId="54" fillId="0" borderId="138" xfId="44" applyNumberFormat="1" applyFont="1" applyBorder="1" applyAlignment="1" applyProtection="1">
      <alignment horizontal="left" vertical="top" wrapText="1"/>
    </xf>
    <xf numFmtId="49" fontId="17" fillId="0" borderId="138" xfId="6" applyFont="1" applyBorder="1" applyProtection="1">
      <alignment horizontal="left" vertical="top" wrapText="1"/>
    </xf>
    <xf numFmtId="0" fontId="54" fillId="26" borderId="0" xfId="41" applyFont="1" applyFill="1" applyAlignment="1">
      <alignment vertical="center"/>
    </xf>
    <xf numFmtId="0" fontId="54" fillId="0" borderId="0" xfId="41" applyFont="1" applyAlignment="1">
      <alignment vertical="center"/>
    </xf>
    <xf numFmtId="0" fontId="43" fillId="0" borderId="138" xfId="0" applyFont="1" applyBorder="1" applyAlignment="1">
      <alignment vertical="top" wrapText="1"/>
    </xf>
    <xf numFmtId="49" fontId="144" fillId="0" borderId="139" xfId="6" applyFont="1" applyBorder="1" applyProtection="1">
      <alignment horizontal="left" vertical="top" wrapText="1"/>
    </xf>
    <xf numFmtId="0" fontId="17" fillId="0" borderId="139" xfId="0" applyFont="1" applyBorder="1" applyAlignment="1">
      <alignment vertical="top" wrapText="1"/>
    </xf>
    <xf numFmtId="49" fontId="17" fillId="0" borderId="139" xfId="44" applyNumberFormat="1" applyFont="1" applyBorder="1" applyAlignment="1" applyProtection="1">
      <alignment horizontal="left" vertical="top" wrapText="1"/>
    </xf>
    <xf numFmtId="49" fontId="17" fillId="0" borderId="139" xfId="6" applyFont="1" applyBorder="1" applyProtection="1">
      <alignment horizontal="left" vertical="top" wrapText="1"/>
    </xf>
    <xf numFmtId="0" fontId="46" fillId="0" borderId="144" xfId="41" applyFont="1" applyBorder="1" applyAlignment="1">
      <alignment horizontal="left" vertical="center" wrapText="1"/>
    </xf>
    <xf numFmtId="49" fontId="45" fillId="0" borderId="145" xfId="44" applyNumberFormat="1" applyFont="1" applyBorder="1" applyAlignment="1" applyProtection="1">
      <alignment horizontal="left" vertical="top" wrapText="1"/>
    </xf>
    <xf numFmtId="49" fontId="17" fillId="0" borderId="145" xfId="44" applyNumberFormat="1" applyFont="1" applyBorder="1" applyAlignment="1" applyProtection="1">
      <alignment horizontal="left" vertical="top" wrapText="1"/>
    </xf>
    <xf numFmtId="49" fontId="17" fillId="0" borderId="145" xfId="6" applyFont="1" applyBorder="1" applyProtection="1">
      <alignment horizontal="left" vertical="top" wrapText="1"/>
    </xf>
    <xf numFmtId="49" fontId="45" fillId="0" borderId="145" xfId="6" applyFont="1" applyBorder="1" applyProtection="1">
      <alignment horizontal="left" vertical="top" wrapText="1"/>
    </xf>
    <xf numFmtId="49" fontId="43" fillId="0" borderId="145" xfId="6" applyFont="1" applyBorder="1" applyProtection="1">
      <alignment horizontal="left" vertical="top" wrapText="1"/>
    </xf>
    <xf numFmtId="49" fontId="145" fillId="0" borderId="146" xfId="6" applyFont="1" applyBorder="1" applyProtection="1">
      <alignment horizontal="left" vertical="top" wrapText="1"/>
    </xf>
    <xf numFmtId="49" fontId="17" fillId="0" borderId="146" xfId="6" applyFont="1" applyBorder="1" applyProtection="1">
      <alignment horizontal="left" vertical="top" wrapText="1"/>
    </xf>
    <xf numFmtId="0" fontId="36" fillId="26" borderId="0" xfId="18" applyFont="1" applyFill="1"/>
    <xf numFmtId="0" fontId="18" fillId="0" borderId="0" xfId="0" applyFont="1" applyAlignment="1">
      <alignment horizontal="center" vertical="top"/>
    </xf>
    <xf numFmtId="0" fontId="8" fillId="0" borderId="0" xfId="1" applyFont="1" applyFill="1" applyBorder="1" applyAlignment="1" applyProtection="1">
      <alignment horizontal="left" vertical="top"/>
      <protection locked="0"/>
    </xf>
    <xf numFmtId="0" fontId="19" fillId="0" borderId="116" xfId="0" applyFont="1" applyBorder="1"/>
    <xf numFmtId="0" fontId="17" fillId="0" borderId="116" xfId="0" applyFont="1" applyBorder="1" applyAlignment="1">
      <alignment horizontal="left"/>
    </xf>
    <xf numFmtId="0" fontId="19" fillId="0" borderId="0" xfId="2" applyFont="1" applyFill="1" applyBorder="1" applyAlignment="1" applyProtection="1">
      <alignment horizontal="left" vertical="top"/>
    </xf>
    <xf numFmtId="0" fontId="17" fillId="0" borderId="0" xfId="0" applyFont="1" applyAlignment="1">
      <alignment horizontal="left"/>
    </xf>
    <xf numFmtId="0" fontId="62" fillId="26" borderId="0" xfId="0" applyFont="1" applyFill="1"/>
    <xf numFmtId="0" fontId="62" fillId="0" borderId="0" xfId="0" applyFont="1"/>
    <xf numFmtId="0" fontId="123" fillId="0" borderId="0" xfId="0" applyFont="1" applyAlignment="1">
      <alignment horizontal="left" wrapText="1"/>
    </xf>
    <xf numFmtId="0" fontId="62" fillId="0" borderId="0" xfId="0" applyFont="1" applyAlignment="1">
      <alignment horizontal="left" vertical="top"/>
    </xf>
    <xf numFmtId="0" fontId="115" fillId="26" borderId="0" xfId="0" applyFont="1" applyFill="1" applyAlignment="1">
      <alignment vertical="center"/>
    </xf>
    <xf numFmtId="0" fontId="115" fillId="0" borderId="0" xfId="0" applyFont="1" applyAlignment="1">
      <alignment vertical="center"/>
    </xf>
    <xf numFmtId="0" fontId="123" fillId="0" borderId="129" xfId="0" applyFont="1" applyBorder="1" applyAlignment="1">
      <alignment horizontal="left" wrapText="1"/>
    </xf>
    <xf numFmtId="0" fontId="115" fillId="0" borderId="0" xfId="0" applyFont="1" applyAlignment="1">
      <alignment horizontal="left" vertical="center"/>
    </xf>
    <xf numFmtId="0" fontId="123" fillId="0" borderId="116" xfId="0" applyFont="1" applyBorder="1" applyAlignment="1">
      <alignment horizontal="left" wrapText="1"/>
    </xf>
    <xf numFmtId="0" fontId="147" fillId="26" borderId="0" xfId="0" applyFont="1" applyFill="1"/>
    <xf numFmtId="0" fontId="147" fillId="0" borderId="0" xfId="0" applyFont="1"/>
    <xf numFmtId="0" fontId="102" fillId="0" borderId="116" xfId="0" applyFont="1" applyBorder="1" applyAlignment="1">
      <alignment horizontal="left" vertical="center"/>
    </xf>
    <xf numFmtId="0" fontId="103" fillId="0" borderId="116" xfId="0" applyFont="1" applyBorder="1" applyAlignment="1">
      <alignment vertical="top" wrapText="1"/>
    </xf>
    <xf numFmtId="0" fontId="146" fillId="0" borderId="116" xfId="0" applyFont="1" applyBorder="1" applyAlignment="1">
      <alignment horizontal="left" vertical="top" wrapText="1"/>
    </xf>
    <xf numFmtId="0" fontId="124" fillId="0" borderId="0" xfId="0" applyFont="1" applyAlignment="1">
      <alignment horizontal="left" vertical="top"/>
    </xf>
    <xf numFmtId="0" fontId="19" fillId="0" borderId="0" xfId="0" applyFont="1" applyAlignment="1">
      <alignment vertical="top"/>
    </xf>
    <xf numFmtId="0" fontId="64" fillId="0" borderId="130" xfId="0" applyFont="1" applyBorder="1" applyAlignment="1">
      <alignment horizontal="left" vertical="top" wrapText="1"/>
    </xf>
    <xf numFmtId="0" fontId="18" fillId="0" borderId="130" xfId="0" applyFont="1" applyBorder="1" applyAlignment="1">
      <alignment vertical="top" wrapText="1"/>
    </xf>
    <xf numFmtId="0" fontId="18" fillId="0" borderId="153" xfId="0" applyFont="1" applyBorder="1" applyAlignment="1">
      <alignment vertical="top" wrapText="1"/>
    </xf>
    <xf numFmtId="0" fontId="64" fillId="10" borderId="155" xfId="0" applyFont="1" applyFill="1" applyBorder="1" applyAlignment="1">
      <alignment horizontal="left" vertical="top" wrapText="1"/>
    </xf>
    <xf numFmtId="0" fontId="45" fillId="0" borderId="0" xfId="0" applyFont="1" applyAlignment="1">
      <alignment horizontal="left" vertical="top"/>
    </xf>
    <xf numFmtId="0" fontId="64" fillId="0" borderId="131" xfId="0" applyFont="1" applyBorder="1" applyAlignment="1">
      <alignment horizontal="left" vertical="top" wrapText="1"/>
    </xf>
    <xf numFmtId="0" fontId="18" fillId="0" borderId="131" xfId="0" applyFont="1" applyBorder="1" applyAlignment="1">
      <alignment vertical="top" wrapText="1"/>
    </xf>
    <xf numFmtId="0" fontId="15" fillId="0" borderId="131" xfId="0" applyFont="1" applyBorder="1" applyAlignment="1">
      <alignment vertical="top" wrapText="1"/>
    </xf>
    <xf numFmtId="0" fontId="15" fillId="0" borderId="157" xfId="0" applyFont="1" applyBorder="1" applyAlignment="1">
      <alignment vertical="top" wrapText="1"/>
    </xf>
    <xf numFmtId="0" fontId="64" fillId="10" borderId="131" xfId="0" applyFont="1" applyFill="1" applyBorder="1" applyAlignment="1">
      <alignment horizontal="left" vertical="top" wrapText="1"/>
    </xf>
    <xf numFmtId="0" fontId="15" fillId="0" borderId="130" xfId="0" applyFont="1" applyBorder="1" applyAlignment="1">
      <alignment vertical="top" wrapText="1"/>
    </xf>
    <xf numFmtId="0" fontId="19" fillId="0" borderId="131" xfId="0" applyFont="1" applyBorder="1" applyAlignment="1">
      <alignment vertical="top"/>
    </xf>
    <xf numFmtId="0" fontId="19" fillId="0" borderId="131" xfId="0" applyFont="1" applyBorder="1" applyAlignment="1">
      <alignment vertical="top" wrapText="1"/>
    </xf>
    <xf numFmtId="16" fontId="18" fillId="0" borderId="131" xfId="0" applyNumberFormat="1" applyFont="1" applyBorder="1" applyAlignment="1">
      <alignment vertical="top" wrapText="1"/>
    </xf>
    <xf numFmtId="0" fontId="18" fillId="0" borderId="131" xfId="0" applyFont="1" applyBorder="1" applyAlignment="1">
      <alignment horizontal="left" vertical="top" wrapText="1"/>
    </xf>
    <xf numFmtId="0" fontId="18" fillId="0" borderId="132" xfId="0" applyFont="1" applyBorder="1" applyAlignment="1">
      <alignment horizontal="left" vertical="top" wrapText="1"/>
    </xf>
    <xf numFmtId="0" fontId="19" fillId="0" borderId="132" xfId="0" applyFont="1" applyBorder="1" applyAlignment="1">
      <alignment horizontal="left" vertical="top" wrapText="1"/>
    </xf>
    <xf numFmtId="0" fontId="15" fillId="0" borderId="131" xfId="0" applyFont="1" applyBorder="1" applyAlignment="1">
      <alignment horizontal="left" vertical="top" wrapText="1"/>
    </xf>
    <xf numFmtId="0" fontId="148" fillId="0" borderId="131" xfId="0" applyFont="1" applyBorder="1" applyAlignment="1">
      <alignment vertical="top"/>
    </xf>
    <xf numFmtId="0" fontId="21" fillId="0" borderId="131" xfId="0" applyFont="1" applyBorder="1" applyAlignment="1">
      <alignment vertical="top" wrapText="1"/>
    </xf>
    <xf numFmtId="49" fontId="18" fillId="0" borderId="131" xfId="6" applyFont="1" applyBorder="1" applyProtection="1">
      <alignment horizontal="left" vertical="top" wrapText="1"/>
    </xf>
    <xf numFmtId="49" fontId="15" fillId="0" borderId="131" xfId="6" applyFont="1" applyBorder="1" applyProtection="1">
      <alignment horizontal="left" vertical="top" wrapText="1"/>
    </xf>
    <xf numFmtId="49" fontId="21" fillId="0" borderId="131" xfId="6" applyFont="1" applyBorder="1" applyProtection="1">
      <alignment horizontal="left" vertical="top" wrapText="1"/>
    </xf>
    <xf numFmtId="0" fontId="15" fillId="0" borderId="132" xfId="0" applyFont="1" applyBorder="1" applyAlignment="1">
      <alignment vertical="top" wrapText="1"/>
    </xf>
    <xf numFmtId="49" fontId="19" fillId="0" borderId="157" xfId="6" applyFont="1" applyBorder="1" applyProtection="1">
      <alignment horizontal="left" vertical="top" wrapText="1"/>
    </xf>
    <xf numFmtId="0" fontId="72" fillId="10" borderId="132" xfId="0" applyFont="1" applyFill="1" applyBorder="1" applyAlignment="1">
      <alignment horizontal="left" vertical="top" wrapText="1"/>
    </xf>
    <xf numFmtId="0" fontId="64" fillId="0" borderId="132" xfId="0" applyFont="1" applyBorder="1" applyAlignment="1">
      <alignment horizontal="left" vertical="top" wrapText="1"/>
    </xf>
    <xf numFmtId="49" fontId="15" fillId="0" borderId="132" xfId="6" applyFont="1" applyBorder="1" applyProtection="1">
      <alignment horizontal="left" vertical="top" wrapText="1"/>
    </xf>
    <xf numFmtId="0" fontId="21" fillId="0" borderId="132" xfId="0" applyFont="1" applyBorder="1" applyAlignment="1">
      <alignment vertical="top" wrapText="1"/>
    </xf>
    <xf numFmtId="0" fontId="15" fillId="0" borderId="161" xfId="0" applyFont="1" applyBorder="1" applyAlignment="1">
      <alignment vertical="top" wrapText="1"/>
    </xf>
    <xf numFmtId="0" fontId="72" fillId="10" borderId="116" xfId="0" applyFont="1" applyFill="1" applyBorder="1" applyAlignment="1">
      <alignment horizontal="left" vertical="top" wrapText="1"/>
    </xf>
    <xf numFmtId="0" fontId="121" fillId="0" borderId="129" xfId="0" applyFont="1" applyBorder="1" applyAlignment="1">
      <alignment horizontal="left" vertical="top" wrapText="1"/>
    </xf>
    <xf numFmtId="0" fontId="104" fillId="40" borderId="0" xfId="0" applyFont="1" applyFill="1" applyAlignment="1">
      <alignment horizontal="left" vertical="center"/>
    </xf>
    <xf numFmtId="0" fontId="104" fillId="40" borderId="0" xfId="0" applyFont="1" applyFill="1" applyAlignment="1">
      <alignment horizontal="left" vertical="center" wrapText="1"/>
    </xf>
    <xf numFmtId="0" fontId="121" fillId="37" borderId="0" xfId="0" applyFont="1" applyFill="1" applyAlignment="1">
      <alignment horizontal="left" vertical="top" wrapText="1"/>
    </xf>
    <xf numFmtId="0" fontId="121" fillId="0" borderId="163" xfId="0" applyFont="1" applyBorder="1" applyAlignment="1">
      <alignment horizontal="left" vertical="top" wrapText="1"/>
    </xf>
    <xf numFmtId="0" fontId="19" fillId="0" borderId="130" xfId="0" applyFont="1" applyBorder="1" applyAlignment="1">
      <alignment vertical="top"/>
    </xf>
    <xf numFmtId="0" fontId="19" fillId="0" borderId="130" xfId="0" applyFont="1" applyBorder="1" applyAlignment="1">
      <alignment vertical="top" wrapText="1"/>
    </xf>
    <xf numFmtId="0" fontId="15" fillId="0" borderId="130" xfId="0" applyFont="1" applyBorder="1" applyAlignment="1">
      <alignment horizontal="left" vertical="top" wrapText="1"/>
    </xf>
    <xf numFmtId="49" fontId="19" fillId="0" borderId="132" xfId="6" applyFont="1" applyBorder="1" applyProtection="1">
      <alignment horizontal="left" vertical="top" wrapText="1"/>
    </xf>
    <xf numFmtId="0" fontId="16" fillId="0" borderId="132" xfId="0" applyFont="1" applyBorder="1" applyAlignment="1">
      <alignment horizontal="center" vertical="top" wrapText="1"/>
    </xf>
    <xf numFmtId="0" fontId="18" fillId="0" borderId="132" xfId="0" applyFont="1" applyBorder="1" applyAlignment="1">
      <alignment vertical="top" wrapText="1"/>
    </xf>
    <xf numFmtId="0" fontId="121" fillId="0" borderId="0" xfId="0" applyFont="1" applyAlignment="1">
      <alignment horizontal="left" vertical="center" wrapText="1"/>
    </xf>
    <xf numFmtId="49" fontId="17" fillId="0" borderId="0" xfId="6" applyFont="1" applyBorder="1" applyAlignment="1" applyProtection="1">
      <alignment horizontal="left" vertical="center" wrapText="1"/>
    </xf>
    <xf numFmtId="49" fontId="54" fillId="0" borderId="0" xfId="6" applyFont="1" applyBorder="1" applyAlignment="1" applyProtection="1">
      <alignment horizontal="left" vertical="center" wrapText="1"/>
    </xf>
    <xf numFmtId="0" fontId="128" fillId="0" borderId="0" xfId="0" applyFont="1" applyAlignment="1">
      <alignment horizontal="center" vertical="center" wrapText="1"/>
    </xf>
    <xf numFmtId="0" fontId="45" fillId="0" borderId="0" xfId="0" applyFont="1" applyAlignment="1">
      <alignment vertical="center" wrapText="1"/>
    </xf>
    <xf numFmtId="0" fontId="104" fillId="38" borderId="0" xfId="0" applyFont="1" applyFill="1" applyAlignment="1">
      <alignment horizontal="left" vertical="center"/>
    </xf>
    <xf numFmtId="49" fontId="134" fillId="38" borderId="0" xfId="6" applyFont="1" applyFill="1" applyBorder="1" applyAlignment="1" applyProtection="1">
      <alignment horizontal="left" vertical="center" wrapText="1"/>
    </xf>
    <xf numFmtId="0" fontId="151" fillId="38" borderId="0" xfId="0" applyFont="1" applyFill="1" applyAlignment="1">
      <alignment horizontal="center" vertical="center" wrapText="1"/>
    </xf>
    <xf numFmtId="0" fontId="134" fillId="38" borderId="0" xfId="0" applyFont="1" applyFill="1" applyAlignment="1">
      <alignment vertical="center" wrapText="1"/>
    </xf>
    <xf numFmtId="0" fontId="153" fillId="0" borderId="165" xfId="0" applyFont="1" applyBorder="1" applyAlignment="1">
      <alignment horizontal="left" vertical="top" wrapText="1"/>
    </xf>
    <xf numFmtId="0" fontId="64" fillId="0" borderId="166" xfId="0" applyFont="1" applyBorder="1" applyAlignment="1">
      <alignment horizontal="left" vertical="top" wrapText="1"/>
    </xf>
    <xf numFmtId="0" fontId="15" fillId="0" borderId="166" xfId="0" applyFont="1" applyBorder="1" applyAlignment="1">
      <alignment vertical="top" wrapText="1"/>
    </xf>
    <xf numFmtId="0" fontId="19" fillId="0" borderId="166" xfId="0" applyFont="1" applyBorder="1" applyAlignment="1">
      <alignment vertical="top" wrapText="1"/>
    </xf>
    <xf numFmtId="0" fontId="19" fillId="0" borderId="166" xfId="0" applyFont="1" applyBorder="1" applyAlignment="1">
      <alignment vertical="top"/>
    </xf>
    <xf numFmtId="49" fontId="76" fillId="0" borderId="131" xfId="6" applyFont="1" applyBorder="1" applyProtection="1">
      <alignment horizontal="left" vertical="top" wrapText="1"/>
    </xf>
    <xf numFmtId="0" fontId="15" fillId="0" borderId="131" xfId="0" applyFont="1" applyBorder="1" applyAlignment="1">
      <alignment vertical="top"/>
    </xf>
    <xf numFmtId="49" fontId="15" fillId="0" borderId="167" xfId="6" applyFont="1" applyBorder="1" applyProtection="1">
      <alignment horizontal="left" vertical="top" wrapText="1"/>
    </xf>
    <xf numFmtId="0" fontId="15" fillId="0" borderId="167" xfId="0" applyFont="1" applyBorder="1" applyAlignment="1">
      <alignment vertical="top" wrapText="1"/>
    </xf>
    <xf numFmtId="0" fontId="15" fillId="0" borderId="167" xfId="0" applyFont="1" applyBorder="1" applyAlignment="1">
      <alignment horizontal="left" vertical="top" wrapText="1"/>
    </xf>
    <xf numFmtId="0" fontId="140" fillId="0" borderId="168" xfId="0" applyFont="1" applyBorder="1" applyAlignment="1">
      <alignment horizontal="left" vertical="top" wrapText="1"/>
    </xf>
    <xf numFmtId="0" fontId="15" fillId="0" borderId="166" xfId="0" applyFont="1" applyBorder="1" applyAlignment="1">
      <alignment horizontal="left" vertical="top"/>
    </xf>
    <xf numFmtId="0" fontId="19" fillId="2" borderId="0" xfId="0" applyFont="1" applyFill="1" applyAlignment="1">
      <alignment vertical="top"/>
    </xf>
    <xf numFmtId="0" fontId="15" fillId="0" borderId="131" xfId="0" applyFont="1" applyBorder="1" applyAlignment="1">
      <alignment horizontal="left" vertical="top"/>
    </xf>
    <xf numFmtId="0" fontId="15" fillId="0" borderId="132" xfId="0" applyFont="1" applyBorder="1" applyAlignment="1">
      <alignment vertical="top"/>
    </xf>
    <xf numFmtId="0" fontId="15" fillId="0" borderId="132" xfId="0" applyFont="1" applyBorder="1" applyAlignment="1">
      <alignment horizontal="left" vertical="top" wrapText="1"/>
    </xf>
    <xf numFmtId="0" fontId="19" fillId="0" borderId="132" xfId="0" applyFont="1" applyBorder="1" applyAlignment="1">
      <alignment vertical="top"/>
    </xf>
    <xf numFmtId="0" fontId="19" fillId="0" borderId="132" xfId="0" applyFont="1" applyBorder="1" applyAlignment="1">
      <alignment vertical="top" wrapText="1"/>
    </xf>
    <xf numFmtId="0" fontId="15" fillId="0" borderId="132" xfId="0" applyFont="1" applyBorder="1" applyAlignment="1">
      <alignment horizontal="left" vertical="top"/>
    </xf>
    <xf numFmtId="0" fontId="46" fillId="32" borderId="0" xfId="0" applyFont="1" applyFill="1" applyAlignment="1">
      <alignment horizontal="left" vertical="center"/>
    </xf>
    <xf numFmtId="49" fontId="134" fillId="32" borderId="0" xfId="6" applyFont="1" applyFill="1" applyBorder="1" applyAlignment="1" applyProtection="1">
      <alignment horizontal="left" vertical="center" wrapText="1"/>
    </xf>
    <xf numFmtId="0" fontId="134" fillId="32" borderId="0" xfId="0" applyFont="1" applyFill="1" applyAlignment="1">
      <alignment vertical="center" wrapText="1"/>
    </xf>
    <xf numFmtId="0" fontId="134" fillId="32" borderId="0" xfId="0" applyFont="1" applyFill="1" applyAlignment="1">
      <alignment vertical="center"/>
    </xf>
    <xf numFmtId="0" fontId="134" fillId="32" borderId="0" xfId="0" applyFont="1" applyFill="1" applyAlignment="1">
      <alignment horizontal="left" vertical="top"/>
    </xf>
    <xf numFmtId="0" fontId="123" fillId="0" borderId="169" xfId="0" applyFont="1" applyBorder="1" applyAlignment="1">
      <alignment horizontal="left" vertical="top" wrapText="1"/>
    </xf>
    <xf numFmtId="0" fontId="64" fillId="0" borderId="170" xfId="0" applyFont="1" applyBorder="1" applyAlignment="1">
      <alignment horizontal="left" vertical="top" wrapText="1"/>
    </xf>
    <xf numFmtId="0" fontId="15" fillId="0" borderId="170" xfId="0" applyFont="1" applyBorder="1" applyAlignment="1">
      <alignment vertical="top" wrapText="1"/>
    </xf>
    <xf numFmtId="0" fontId="19" fillId="0" borderId="170" xfId="0" applyFont="1" applyBorder="1" applyAlignment="1">
      <alignment vertical="top"/>
    </xf>
    <xf numFmtId="0" fontId="19" fillId="0" borderId="170" xfId="0" applyFont="1" applyBorder="1" applyAlignment="1">
      <alignment vertical="top" wrapText="1"/>
    </xf>
    <xf numFmtId="0" fontId="18" fillId="0" borderId="170" xfId="0" applyFont="1" applyBorder="1" applyAlignment="1">
      <alignment horizontal="left" vertical="top" wrapText="1"/>
    </xf>
    <xf numFmtId="0" fontId="15" fillId="0" borderId="171" xfId="0" applyFont="1" applyBorder="1" applyAlignment="1">
      <alignment vertical="top" wrapText="1"/>
    </xf>
    <xf numFmtId="0" fontId="18" fillId="0" borderId="172" xfId="0" applyFont="1" applyBorder="1" applyAlignment="1">
      <alignment horizontal="left" vertical="top" wrapText="1"/>
    </xf>
    <xf numFmtId="0" fontId="46" fillId="39" borderId="0" xfId="0" applyFont="1" applyFill="1" applyAlignment="1">
      <alignment horizontal="left" vertical="center"/>
    </xf>
    <xf numFmtId="49" fontId="134" fillId="39" borderId="0" xfId="6" applyFont="1" applyFill="1" applyBorder="1" applyAlignment="1" applyProtection="1">
      <alignment horizontal="left" vertical="center"/>
    </xf>
    <xf numFmtId="0" fontId="134" fillId="39" borderId="0" xfId="0" applyFont="1" applyFill="1" applyAlignment="1">
      <alignment vertical="center" wrapText="1"/>
    </xf>
    <xf numFmtId="0" fontId="134" fillId="39" borderId="0" xfId="0" applyFont="1" applyFill="1" applyAlignment="1">
      <alignment vertical="center"/>
    </xf>
    <xf numFmtId="0" fontId="134" fillId="39" borderId="0" xfId="0" applyFont="1" applyFill="1" applyAlignment="1">
      <alignment horizontal="left" vertical="center" wrapText="1"/>
    </xf>
    <xf numFmtId="0" fontId="143" fillId="0" borderId="173" xfId="0" applyFont="1" applyBorder="1" applyAlignment="1">
      <alignment vertical="center" wrapText="1"/>
    </xf>
    <xf numFmtId="0" fontId="143" fillId="0" borderId="173" xfId="0" applyFont="1" applyBorder="1" applyAlignment="1">
      <alignment horizontal="left" vertical="top" wrapText="1"/>
    </xf>
    <xf numFmtId="0" fontId="45" fillId="0" borderId="0" xfId="0" applyFont="1" applyAlignment="1">
      <alignment horizontal="left" vertical="center"/>
    </xf>
    <xf numFmtId="0" fontId="104" fillId="41" borderId="0" xfId="0" applyFont="1" applyFill="1" applyAlignment="1">
      <alignment horizontal="left" vertical="top" wrapText="1"/>
    </xf>
    <xf numFmtId="0" fontId="115" fillId="41" borderId="0" xfId="0" applyFont="1" applyFill="1" applyAlignment="1">
      <alignment vertical="top" wrapText="1"/>
    </xf>
    <xf numFmtId="0" fontId="115" fillId="41" borderId="0" xfId="0" applyFont="1" applyFill="1" applyAlignment="1">
      <alignment vertical="top"/>
    </xf>
    <xf numFmtId="0" fontId="134" fillId="41" borderId="0" xfId="0" applyFont="1" applyFill="1" applyAlignment="1">
      <alignment vertical="top" wrapText="1"/>
    </xf>
    <xf numFmtId="0" fontId="159" fillId="0" borderId="178" xfId="0" applyFont="1" applyBorder="1" applyAlignment="1">
      <alignment vertical="top" wrapText="1"/>
    </xf>
    <xf numFmtId="0" fontId="64" fillId="0" borderId="179" xfId="0" applyFont="1" applyBorder="1" applyAlignment="1">
      <alignment horizontal="left" vertical="top" wrapText="1"/>
    </xf>
    <xf numFmtId="0" fontId="15" fillId="0" borderId="179" xfId="0" applyFont="1" applyBorder="1" applyAlignment="1">
      <alignment vertical="top" wrapText="1"/>
    </xf>
    <xf numFmtId="0" fontId="19" fillId="0" borderId="179" xfId="0" applyFont="1" applyBorder="1" applyAlignment="1">
      <alignment vertical="top" wrapText="1"/>
    </xf>
    <xf numFmtId="0" fontId="19" fillId="0" borderId="179" xfId="0" applyFont="1" applyBorder="1" applyAlignment="1">
      <alignment vertical="top"/>
    </xf>
    <xf numFmtId="0" fontId="18" fillId="0" borderId="179" xfId="0" applyFont="1" applyBorder="1" applyAlignment="1">
      <alignment horizontal="left" vertical="top" wrapText="1"/>
    </xf>
    <xf numFmtId="0" fontId="104" fillId="42" borderId="0" xfId="0" applyFont="1" applyFill="1" applyAlignment="1">
      <alignment horizontal="left" vertical="center" wrapText="1"/>
    </xf>
    <xf numFmtId="49" fontId="115" fillId="42" borderId="0" xfId="6" applyFont="1" applyFill="1" applyBorder="1" applyAlignment="1" applyProtection="1">
      <alignment horizontal="left" vertical="center" wrapText="1"/>
    </xf>
    <xf numFmtId="0" fontId="115" fillId="42" borderId="0" xfId="0" applyFont="1" applyFill="1" applyAlignment="1">
      <alignment vertical="center" wrapText="1"/>
    </xf>
    <xf numFmtId="0" fontId="115" fillId="42" borderId="0" xfId="0" applyFont="1" applyFill="1" applyAlignment="1">
      <alignment vertical="center"/>
    </xf>
    <xf numFmtId="0" fontId="134" fillId="42" borderId="0" xfId="0" applyFont="1" applyFill="1" applyAlignment="1">
      <alignment horizontal="left" vertical="center" wrapText="1"/>
    </xf>
    <xf numFmtId="0" fontId="161" fillId="0" borderId="180" xfId="0" applyFont="1" applyBorder="1" applyAlignment="1">
      <alignment horizontal="left" vertical="top" wrapText="1"/>
    </xf>
    <xf numFmtId="0" fontId="134" fillId="0" borderId="0" xfId="0" applyFont="1" applyAlignment="1">
      <alignment horizontal="left" vertical="top"/>
    </xf>
    <xf numFmtId="0" fontId="160" fillId="0" borderId="181" xfId="0" applyFont="1" applyBorder="1" applyAlignment="1">
      <alignment vertical="center"/>
    </xf>
    <xf numFmtId="0" fontId="160" fillId="0" borderId="181" xfId="0" applyFont="1" applyBorder="1" applyAlignment="1">
      <alignment vertical="center" wrapText="1"/>
    </xf>
    <xf numFmtId="0" fontId="162" fillId="0" borderId="181" xfId="0" applyFont="1" applyBorder="1" applyAlignment="1">
      <alignment horizontal="left"/>
    </xf>
    <xf numFmtId="0" fontId="21" fillId="26" borderId="0" xfId="0" applyFont="1" applyFill="1"/>
    <xf numFmtId="0" fontId="18" fillId="0" borderId="182" xfId="0" applyFont="1" applyBorder="1" applyAlignment="1">
      <alignment vertical="top" wrapText="1"/>
    </xf>
    <xf numFmtId="0" fontId="19" fillId="0" borderId="182" xfId="0" applyFont="1" applyBorder="1" applyAlignment="1">
      <alignment vertical="top" wrapText="1"/>
    </xf>
    <xf numFmtId="0" fontId="15" fillId="0" borderId="182" xfId="0" applyFont="1" applyBorder="1" applyAlignment="1">
      <alignment vertical="top" wrapText="1"/>
    </xf>
    <xf numFmtId="0" fontId="43" fillId="0" borderId="0" xfId="0" applyFont="1" applyAlignment="1">
      <alignment vertical="top"/>
    </xf>
    <xf numFmtId="0" fontId="21" fillId="26" borderId="0" xfId="0" applyFont="1" applyFill="1" applyAlignment="1">
      <alignment vertical="top"/>
    </xf>
    <xf numFmtId="0" fontId="76" fillId="0" borderId="131" xfId="0" applyFont="1" applyBorder="1" applyAlignment="1">
      <alignment horizontal="left" vertical="top" wrapText="1"/>
    </xf>
    <xf numFmtId="0" fontId="45" fillId="0" borderId="0" xfId="0" applyFont="1" applyAlignment="1">
      <alignment vertical="top"/>
    </xf>
    <xf numFmtId="0" fontId="18" fillId="26" borderId="0" xfId="0" applyFont="1" applyFill="1" applyAlignment="1">
      <alignment vertical="top"/>
    </xf>
    <xf numFmtId="0" fontId="54" fillId="0" borderId="0" xfId="0" applyFont="1" applyAlignment="1">
      <alignment vertical="top"/>
    </xf>
    <xf numFmtId="0" fontId="20" fillId="0" borderId="132" xfId="0" applyFont="1" applyBorder="1" applyAlignment="1">
      <alignment horizontal="left" vertical="top" wrapText="1"/>
    </xf>
    <xf numFmtId="0" fontId="21" fillId="0" borderId="132" xfId="0" applyFont="1" applyBorder="1" applyAlignment="1">
      <alignment vertical="top"/>
    </xf>
    <xf numFmtId="0" fontId="15" fillId="0" borderId="130" xfId="0" applyFont="1" applyBorder="1" applyAlignment="1">
      <alignment horizontal="left" vertical="top"/>
    </xf>
    <xf numFmtId="0" fontId="17" fillId="26" borderId="0" xfId="0" applyFont="1" applyFill="1" applyAlignment="1">
      <alignment horizontal="left"/>
    </xf>
    <xf numFmtId="0" fontId="18" fillId="26" borderId="0" xfId="0" applyFont="1" applyFill="1" applyAlignment="1">
      <alignment horizontal="left" vertical="top"/>
    </xf>
    <xf numFmtId="0" fontId="18" fillId="0" borderId="0" xfId="0" applyFont="1" applyAlignment="1">
      <alignment horizontal="left" vertical="top"/>
    </xf>
    <xf numFmtId="0" fontId="85" fillId="2" borderId="0" xfId="70" applyFont="1" applyFill="1" applyAlignment="1">
      <alignment horizontal="left"/>
    </xf>
    <xf numFmtId="0" fontId="0" fillId="2" borderId="0" xfId="0" applyFill="1" applyAlignment="1">
      <alignment horizontal="right"/>
    </xf>
    <xf numFmtId="0" fontId="12" fillId="2" borderId="0" xfId="0" applyFont="1" applyFill="1" applyAlignment="1">
      <alignment horizontal="left" wrapText="1"/>
    </xf>
    <xf numFmtId="0" fontId="123" fillId="2" borderId="6" xfId="0" applyFont="1" applyFill="1" applyBorder="1" applyAlignment="1">
      <alignment wrapText="1"/>
    </xf>
    <xf numFmtId="0" fontId="46" fillId="41" borderId="0" xfId="0" applyFont="1" applyFill="1" applyAlignment="1">
      <alignment vertical="center" wrapText="1"/>
    </xf>
    <xf numFmtId="0" fontId="46" fillId="32" borderId="0" xfId="0" applyFont="1" applyFill="1" applyAlignment="1">
      <alignment horizontal="left" vertical="center" wrapText="1"/>
    </xf>
    <xf numFmtId="0" fontId="0" fillId="2" borderId="0" xfId="0" applyFill="1" applyAlignment="1">
      <alignment vertical="center" wrapText="1"/>
    </xf>
    <xf numFmtId="0" fontId="43" fillId="2" borderId="7" xfId="0" applyFont="1" applyFill="1" applyBorder="1" applyAlignment="1">
      <alignment horizontal="left" vertical="center" wrapText="1"/>
    </xf>
    <xf numFmtId="0" fontId="17" fillId="2" borderId="7" xfId="0" applyFont="1" applyFill="1" applyBorder="1" applyAlignment="1">
      <alignment vertical="center" wrapText="1"/>
    </xf>
    <xf numFmtId="0" fontId="15" fillId="2" borderId="0" xfId="0" applyFont="1" applyFill="1" applyAlignment="1">
      <alignment wrapText="1"/>
    </xf>
    <xf numFmtId="0" fontId="34" fillId="2" borderId="0" xfId="0" applyFont="1" applyFill="1"/>
    <xf numFmtId="0" fontId="8" fillId="2" borderId="0" xfId="1" applyFont="1" applyFill="1" applyBorder="1" applyAlignment="1" applyProtection="1">
      <alignment horizontal="left" vertical="top"/>
      <protection locked="0"/>
    </xf>
    <xf numFmtId="0" fontId="17" fillId="2" borderId="0" xfId="2" applyFont="1" applyFill="1" applyBorder="1" applyAlignment="1">
      <alignment horizontal="left" vertical="top"/>
    </xf>
    <xf numFmtId="0" fontId="64" fillId="2" borderId="0" xfId="1" applyFont="1" applyFill="1" applyBorder="1" applyAlignment="1">
      <alignment horizontal="left" wrapText="1"/>
    </xf>
    <xf numFmtId="0" fontId="64" fillId="2" borderId="0" xfId="1" applyFont="1" applyFill="1" applyBorder="1" applyAlignment="1" applyProtection="1">
      <alignment horizontal="left" wrapText="1"/>
    </xf>
    <xf numFmtId="0" fontId="17" fillId="2" borderId="0" xfId="2" applyFont="1" applyFill="1" applyBorder="1" applyAlignment="1">
      <alignment horizontal="left" vertical="top" wrapText="1"/>
    </xf>
    <xf numFmtId="0" fontId="34" fillId="2" borderId="0" xfId="0" applyFont="1" applyFill="1" applyAlignment="1">
      <alignment wrapText="1"/>
    </xf>
    <xf numFmtId="0" fontId="123" fillId="2" borderId="6" xfId="0" applyFont="1" applyFill="1" applyBorder="1" applyAlignment="1">
      <alignment horizontal="left" wrapText="1"/>
    </xf>
    <xf numFmtId="0" fontId="123" fillId="2" borderId="0" xfId="0" applyFont="1" applyFill="1" applyAlignment="1">
      <alignment horizontal="left" wrapText="1"/>
    </xf>
    <xf numFmtId="0" fontId="107" fillId="43" borderId="183" xfId="3" applyFont="1" applyFill="1" applyBorder="1" applyAlignment="1">
      <alignment horizontal="left" vertical="top" wrapText="1"/>
    </xf>
    <xf numFmtId="0" fontId="163" fillId="44" borderId="152" xfId="0" applyFont="1" applyFill="1" applyBorder="1" applyAlignment="1">
      <alignment horizontal="left" vertical="top" wrapText="1"/>
    </xf>
    <xf numFmtId="49" fontId="43" fillId="2" borderId="7" xfId="6" applyFont="1" applyFill="1" applyBorder="1" applyProtection="1">
      <alignment horizontal="left" vertical="top" wrapText="1"/>
    </xf>
    <xf numFmtId="0" fontId="45" fillId="2" borderId="0" xfId="0" applyFont="1" applyFill="1" applyAlignment="1">
      <alignment vertical="top" wrapText="1"/>
    </xf>
    <xf numFmtId="0" fontId="163" fillId="43" borderId="184" xfId="0" applyFont="1" applyFill="1" applyBorder="1" applyAlignment="1">
      <alignment horizontal="left" vertical="top" wrapText="1"/>
    </xf>
    <xf numFmtId="0" fontId="163" fillId="44" borderId="0" xfId="0" applyFont="1" applyFill="1" applyAlignment="1">
      <alignment horizontal="left" vertical="top" wrapText="1"/>
    </xf>
    <xf numFmtId="49" fontId="43" fillId="2" borderId="0" xfId="6" applyFont="1" applyFill="1" applyBorder="1" applyProtection="1">
      <alignment horizontal="left" vertical="top" wrapText="1"/>
    </xf>
    <xf numFmtId="0" fontId="54" fillId="2" borderId="0" xfId="0" applyFont="1" applyFill="1" applyAlignment="1">
      <alignment vertical="top" wrapText="1"/>
    </xf>
    <xf numFmtId="49" fontId="43" fillId="2" borderId="6" xfId="6" applyFont="1" applyFill="1" applyBorder="1" applyProtection="1">
      <alignment horizontal="left" vertical="top" wrapText="1"/>
    </xf>
    <xf numFmtId="0" fontId="54" fillId="2" borderId="0" xfId="0" applyFont="1" applyFill="1" applyAlignment="1">
      <alignment wrapText="1"/>
    </xf>
    <xf numFmtId="49" fontId="45" fillId="2" borderId="6" xfId="6" applyFont="1" applyFill="1" applyBorder="1" applyProtection="1">
      <alignment horizontal="left" vertical="top" wrapText="1"/>
    </xf>
    <xf numFmtId="0" fontId="43" fillId="2" borderId="7" xfId="0" applyFont="1" applyFill="1" applyBorder="1" applyAlignment="1">
      <alignment vertical="top" wrapText="1"/>
    </xf>
    <xf numFmtId="0" fontId="163" fillId="43" borderId="185" xfId="0" applyFont="1" applyFill="1" applyBorder="1" applyAlignment="1">
      <alignment horizontal="left" vertical="top" wrapText="1"/>
    </xf>
    <xf numFmtId="0" fontId="163" fillId="44" borderId="6" xfId="0" applyFont="1" applyFill="1" applyBorder="1" applyAlignment="1">
      <alignment horizontal="left" vertical="top" wrapText="1"/>
    </xf>
    <xf numFmtId="0" fontId="107" fillId="43" borderId="184" xfId="3" applyFont="1" applyFill="1" applyBorder="1" applyAlignment="1">
      <alignment horizontal="left" vertical="top" wrapText="1"/>
    </xf>
    <xf numFmtId="0" fontId="163" fillId="44" borderId="186" xfId="0" applyFont="1" applyFill="1" applyBorder="1" applyAlignment="1">
      <alignment horizontal="left" vertical="top" wrapText="1"/>
    </xf>
    <xf numFmtId="49" fontId="45" fillId="2" borderId="0" xfId="6" applyFont="1" applyFill="1" applyBorder="1" applyProtection="1">
      <alignment horizontal="left" vertical="top" wrapText="1"/>
    </xf>
    <xf numFmtId="0" fontId="107" fillId="43" borderId="152" xfId="3" applyFont="1" applyFill="1" applyBorder="1" applyAlignment="1">
      <alignment horizontal="left" vertical="top" wrapText="1"/>
    </xf>
    <xf numFmtId="0" fontId="163" fillId="44" borderId="187" xfId="0" applyFont="1" applyFill="1" applyBorder="1" applyAlignment="1">
      <alignment horizontal="left" vertical="top" wrapText="1"/>
    </xf>
    <xf numFmtId="0" fontId="163" fillId="43" borderId="0" xfId="0" applyFont="1" applyFill="1" applyAlignment="1">
      <alignment horizontal="left" vertical="top" wrapText="1"/>
    </xf>
    <xf numFmtId="0" fontId="163" fillId="44" borderId="188" xfId="0" applyFont="1" applyFill="1" applyBorder="1" applyAlignment="1">
      <alignment horizontal="left" vertical="top" wrapText="1"/>
    </xf>
    <xf numFmtId="0" fontId="163" fillId="43" borderId="6" xfId="0" applyFont="1" applyFill="1" applyBorder="1" applyAlignment="1">
      <alignment horizontal="left" vertical="top" wrapText="1"/>
    </xf>
    <xf numFmtId="0" fontId="163" fillId="44" borderId="189" xfId="0" applyFont="1" applyFill="1" applyBorder="1" applyAlignment="1">
      <alignment horizontal="left" vertical="top" wrapText="1"/>
    </xf>
    <xf numFmtId="0" fontId="36" fillId="2" borderId="0" xfId="0" applyFont="1" applyFill="1" applyAlignment="1">
      <alignment wrapText="1"/>
    </xf>
    <xf numFmtId="0" fontId="65" fillId="25" borderId="0" xfId="1" applyFont="1" applyFill="1" applyBorder="1" applyAlignment="1">
      <alignment horizontal="left"/>
    </xf>
    <xf numFmtId="0" fontId="0" fillId="2" borderId="0" xfId="0" applyFill="1" applyAlignment="1">
      <alignment wrapText="1"/>
    </xf>
    <xf numFmtId="0" fontId="43" fillId="25" borderId="0" xfId="2" applyFont="1" applyFill="1" applyBorder="1" applyAlignment="1">
      <alignment horizontal="left" vertical="top"/>
    </xf>
    <xf numFmtId="0" fontId="165" fillId="25" borderId="0" xfId="74" applyFont="1" applyFill="1" applyBorder="1" applyAlignment="1">
      <alignment horizontal="left" vertical="center"/>
    </xf>
    <xf numFmtId="0" fontId="163" fillId="45" borderId="0" xfId="0" applyFont="1" applyFill="1" applyAlignment="1">
      <alignment horizontal="left" vertical="top" wrapText="1"/>
    </xf>
    <xf numFmtId="49" fontId="45" fillId="2" borderId="7" xfId="6" applyFont="1" applyFill="1" applyBorder="1" applyProtection="1">
      <alignment horizontal="left" vertical="top" wrapText="1"/>
    </xf>
    <xf numFmtId="0" fontId="30" fillId="45" borderId="0" xfId="0" applyFont="1" applyFill="1" applyAlignment="1">
      <alignment horizontal="left" vertical="top" wrapText="1"/>
    </xf>
    <xf numFmtId="0" fontId="45" fillId="2" borderId="7" xfId="0" applyFont="1" applyFill="1" applyBorder="1" applyAlignment="1">
      <alignment vertical="top" wrapText="1"/>
    </xf>
    <xf numFmtId="0" fontId="30" fillId="45" borderId="6" xfId="0" applyFont="1" applyFill="1" applyBorder="1" applyAlignment="1">
      <alignment horizontal="left" vertical="top" wrapText="1"/>
    </xf>
    <xf numFmtId="0" fontId="163" fillId="45" borderId="152" xfId="0" applyFont="1" applyFill="1" applyBorder="1" applyAlignment="1">
      <alignment horizontal="left" vertical="top" wrapText="1"/>
    </xf>
    <xf numFmtId="0" fontId="163" fillId="45" borderId="152" xfId="0" applyFont="1" applyFill="1" applyBorder="1" applyAlignment="1">
      <alignment vertical="top" wrapText="1"/>
    </xf>
    <xf numFmtId="0" fontId="163" fillId="45" borderId="6" xfId="0" applyFont="1" applyFill="1" applyBorder="1" applyAlignment="1">
      <alignment horizontal="left" vertical="top" wrapText="1"/>
    </xf>
    <xf numFmtId="0" fontId="15" fillId="0" borderId="0" xfId="0" applyFont="1" applyAlignment="1">
      <alignment vertical="center" wrapText="1"/>
    </xf>
    <xf numFmtId="0" fontId="64" fillId="0" borderId="0" xfId="0" applyFont="1" applyAlignment="1">
      <alignment vertical="center" wrapText="1"/>
    </xf>
    <xf numFmtId="0" fontId="17" fillId="0" borderId="0" xfId="0" applyFont="1" applyAlignment="1">
      <alignment vertical="top"/>
    </xf>
    <xf numFmtId="0" fontId="34" fillId="0" borderId="0" xfId="0" applyFont="1" applyAlignment="1">
      <alignment vertical="top"/>
    </xf>
    <xf numFmtId="0" fontId="15" fillId="0" borderId="0" xfId="0" applyFont="1" applyAlignment="1">
      <alignment vertical="top"/>
    </xf>
    <xf numFmtId="0" fontId="17" fillId="0" borderId="0" xfId="0" applyFont="1" applyAlignment="1">
      <alignment horizontal="left" vertical="top" indent="2"/>
    </xf>
    <xf numFmtId="0" fontId="166" fillId="0" borderId="0" xfId="0" applyFont="1" applyAlignment="1">
      <alignment vertical="top"/>
    </xf>
    <xf numFmtId="0" fontId="163" fillId="2" borderId="152" xfId="0" applyFont="1" applyFill="1" applyBorder="1" applyAlignment="1">
      <alignment horizontal="left" vertical="top" wrapText="1"/>
    </xf>
    <xf numFmtId="0" fontId="45" fillId="2" borderId="7" xfId="3" applyFont="1" applyFill="1" applyBorder="1" applyAlignment="1" applyProtection="1">
      <alignment horizontal="left" vertical="top" wrapText="1"/>
    </xf>
    <xf numFmtId="0" fontId="20" fillId="44" borderId="184" xfId="0" applyFont="1" applyFill="1" applyBorder="1" applyAlignment="1">
      <alignment horizontal="left" vertical="top" wrapText="1"/>
    </xf>
    <xf numFmtId="0" fontId="45" fillId="2" borderId="0" xfId="3" applyFont="1" applyFill="1" applyBorder="1" applyAlignment="1" applyProtection="1">
      <alignment horizontal="left" vertical="top" wrapText="1"/>
    </xf>
    <xf numFmtId="0" fontId="45" fillId="2" borderId="6" xfId="3" applyFont="1" applyFill="1" applyBorder="1" applyAlignment="1" applyProtection="1">
      <alignment horizontal="left" vertical="top" wrapText="1"/>
    </xf>
    <xf numFmtId="0" fontId="54" fillId="2" borderId="6" xfId="0" applyFont="1" applyFill="1" applyBorder="1"/>
    <xf numFmtId="49" fontId="18" fillId="2" borderId="6" xfId="6" applyFont="1" applyFill="1" applyBorder="1" applyProtection="1">
      <alignment horizontal="left" vertical="top" wrapText="1"/>
    </xf>
    <xf numFmtId="0" fontId="20" fillId="44" borderId="0" xfId="0" applyFont="1" applyFill="1" applyAlignment="1">
      <alignment vertical="top" wrapText="1"/>
    </xf>
    <xf numFmtId="0" fontId="20" fillId="44" borderId="184" xfId="0" applyFont="1" applyFill="1" applyBorder="1" applyAlignment="1">
      <alignment vertical="top" wrapText="1"/>
    </xf>
    <xf numFmtId="49" fontId="18" fillId="2" borderId="0" xfId="6" applyFont="1" applyFill="1" applyBorder="1" applyProtection="1">
      <alignment horizontal="left" vertical="top" wrapText="1"/>
    </xf>
    <xf numFmtId="0" fontId="54" fillId="2" borderId="0" xfId="0" applyFont="1" applyFill="1" applyAlignment="1">
      <alignment horizontal="left" vertical="top"/>
    </xf>
    <xf numFmtId="0" fontId="34" fillId="2" borderId="0" xfId="0" applyFont="1" applyFill="1" applyAlignment="1">
      <alignment vertical="top"/>
    </xf>
    <xf numFmtId="0" fontId="17" fillId="2" borderId="0" xfId="2" applyFont="1" applyFill="1" applyBorder="1" applyAlignment="1" applyProtection="1">
      <alignment horizontal="left" vertical="top"/>
    </xf>
    <xf numFmtId="0" fontId="17" fillId="2" borderId="0" xfId="0" applyFont="1" applyFill="1"/>
    <xf numFmtId="0" fontId="36" fillId="2" borderId="0" xfId="0" applyFont="1" applyFill="1" applyAlignment="1">
      <alignment vertical="top"/>
    </xf>
    <xf numFmtId="0" fontId="121" fillId="44" borderId="0" xfId="51" applyFont="1" applyFill="1" applyBorder="1" applyAlignment="1" applyProtection="1">
      <alignment horizontal="left" wrapText="1"/>
    </xf>
    <xf numFmtId="0" fontId="121" fillId="44" borderId="0" xfId="51" applyFont="1" applyFill="1" applyBorder="1" applyAlignment="1" applyProtection="1">
      <alignment horizontal="centerContinuous" wrapText="1"/>
    </xf>
    <xf numFmtId="0" fontId="142" fillId="2" borderId="6" xfId="0" applyFont="1" applyFill="1" applyBorder="1" applyAlignment="1">
      <alignment horizontal="left" wrapText="1"/>
    </xf>
    <xf numFmtId="0" fontId="43" fillId="2" borderId="152" xfId="36" applyFont="1" applyFill="1" applyBorder="1" applyAlignment="1">
      <alignment horizontal="left" vertical="center" wrapText="1"/>
    </xf>
    <xf numFmtId="164" fontId="43" fillId="2" borderId="152" xfId="37" applyFont="1" applyFill="1" applyBorder="1" applyAlignment="1">
      <alignment wrapText="1"/>
    </xf>
    <xf numFmtId="0" fontId="43" fillId="2" borderId="152" xfId="0" applyFont="1" applyFill="1" applyBorder="1"/>
    <xf numFmtId="0" fontId="21" fillId="2" borderId="0" xfId="0" applyFont="1" applyFill="1"/>
    <xf numFmtId="0" fontId="54" fillId="2" borderId="0" xfId="36" applyFont="1" applyFill="1" applyAlignment="1">
      <alignment horizontal="left" vertical="center" wrapText="1"/>
    </xf>
    <xf numFmtId="0" fontId="43" fillId="2" borderId="0" xfId="36" applyFont="1" applyFill="1" applyAlignment="1">
      <alignment horizontal="left" wrapText="1"/>
    </xf>
    <xf numFmtId="0" fontId="43" fillId="2" borderId="0" xfId="0" applyFont="1" applyFill="1"/>
    <xf numFmtId="0" fontId="54" fillId="2" borderId="6" xfId="36" applyFont="1" applyFill="1" applyBorder="1" applyAlignment="1">
      <alignment horizontal="left" vertical="center" wrapText="1"/>
    </xf>
    <xf numFmtId="0" fontId="43" fillId="2" borderId="6" xfId="36" applyFont="1" applyFill="1" applyBorder="1" applyAlignment="1">
      <alignment horizontal="left" wrapText="1"/>
    </xf>
    <xf numFmtId="0" fontId="43" fillId="2" borderId="6" xfId="0" applyFont="1" applyFill="1" applyBorder="1"/>
    <xf numFmtId="0" fontId="45" fillId="2" borderId="7" xfId="36" applyFont="1" applyFill="1" applyBorder="1" applyAlignment="1">
      <alignment horizontal="left" wrapText="1"/>
    </xf>
    <xf numFmtId="0" fontId="45" fillId="2" borderId="7" xfId="24" applyFont="1" applyFill="1" applyBorder="1" applyAlignment="1">
      <alignment horizontal="left" wrapText="1"/>
    </xf>
    <xf numFmtId="0" fontId="45" fillId="2" borderId="7" xfId="0" applyFont="1" applyFill="1" applyBorder="1"/>
    <xf numFmtId="0" fontId="18" fillId="2" borderId="0" xfId="0" applyFont="1" applyFill="1"/>
    <xf numFmtId="0" fontId="45" fillId="2" borderId="152" xfId="36" applyFont="1" applyFill="1" applyBorder="1" applyAlignment="1">
      <alignment horizontal="left" wrapText="1"/>
    </xf>
    <xf numFmtId="0" fontId="45" fillId="2" borderId="152" xfId="0" applyFont="1" applyFill="1" applyBorder="1"/>
    <xf numFmtId="0" fontId="45" fillId="2" borderId="6" xfId="36" applyFont="1" applyFill="1" applyBorder="1" applyAlignment="1">
      <alignment horizontal="left" wrapText="1"/>
    </xf>
    <xf numFmtId="0" fontId="45" fillId="2" borderId="6" xfId="0" applyFont="1" applyFill="1" applyBorder="1"/>
    <xf numFmtId="164" fontId="43" fillId="2" borderId="7" xfId="37" applyFont="1" applyFill="1" applyBorder="1" applyAlignment="1">
      <alignment wrapText="1"/>
    </xf>
    <xf numFmtId="0" fontId="43" fillId="2" borderId="7" xfId="36" applyFont="1" applyFill="1" applyBorder="1" applyAlignment="1">
      <alignment horizontal="left" wrapText="1"/>
    </xf>
    <xf numFmtId="0" fontId="43" fillId="2" borderId="7" xfId="0" applyFont="1" applyFill="1" applyBorder="1"/>
    <xf numFmtId="0" fontId="21" fillId="2" borderId="0" xfId="36" applyFont="1" applyFill="1" applyAlignment="1">
      <alignment horizontal="left" vertical="center" wrapText="1"/>
    </xf>
    <xf numFmtId="0" fontId="43" fillId="2" borderId="0" xfId="36" applyFont="1" applyFill="1" applyAlignment="1">
      <alignment horizontal="left" vertical="center" wrapText="1"/>
    </xf>
    <xf numFmtId="0" fontId="43" fillId="2" borderId="0" xfId="0" applyFont="1" applyFill="1" applyAlignment="1">
      <alignment vertical="center"/>
    </xf>
    <xf numFmtId="0" fontId="43" fillId="2" borderId="6" xfId="0" applyFont="1" applyFill="1" applyBorder="1" applyAlignment="1">
      <alignment vertical="center"/>
    </xf>
    <xf numFmtId="0" fontId="43" fillId="2" borderId="152" xfId="0" applyFont="1" applyFill="1" applyBorder="1" applyAlignment="1">
      <alignment vertical="center"/>
    </xf>
    <xf numFmtId="0" fontId="21" fillId="2" borderId="0" xfId="36" applyFont="1" applyFill="1" applyAlignment="1">
      <alignment vertical="center" wrapText="1"/>
    </xf>
    <xf numFmtId="0" fontId="118" fillId="2" borderId="0" xfId="0" applyFont="1" applyFill="1"/>
    <xf numFmtId="0" fontId="54" fillId="2" borderId="0" xfId="0" applyFont="1" applyFill="1"/>
    <xf numFmtId="0" fontId="43" fillId="2" borderId="0" xfId="0" applyFont="1" applyFill="1" applyAlignment="1">
      <alignment vertical="top" wrapText="1"/>
    </xf>
    <xf numFmtId="0" fontId="32" fillId="2" borderId="0" xfId="41" applyFont="1" applyFill="1">
      <alignment vertical="top"/>
    </xf>
    <xf numFmtId="0" fontId="119" fillId="2" borderId="0" xfId="41" applyFont="1" applyFill="1">
      <alignment vertical="top"/>
    </xf>
    <xf numFmtId="0" fontId="17" fillId="2" borderId="0" xfId="40" applyFont="1" applyFill="1" applyAlignment="1" applyProtection="1">
      <alignment horizontal="left" vertical="center"/>
    </xf>
    <xf numFmtId="0" fontId="9" fillId="2" borderId="0" xfId="40" applyFont="1" applyFill="1" applyProtection="1">
      <alignment horizontal="left" vertical="top"/>
    </xf>
    <xf numFmtId="0" fontId="28" fillId="2" borderId="0" xfId="40" applyFill="1" applyProtection="1">
      <alignment horizontal="left" vertical="top"/>
    </xf>
    <xf numFmtId="0" fontId="119" fillId="20" borderId="0" xfId="41" applyFont="1" applyFill="1">
      <alignment vertical="top"/>
    </xf>
    <xf numFmtId="0" fontId="64" fillId="2" borderId="0" xfId="41" applyFont="1" applyFill="1" applyAlignment="1">
      <alignment horizontal="left" vertical="top" wrapText="1"/>
    </xf>
    <xf numFmtId="0" fontId="20" fillId="2" borderId="0" xfId="41" applyFont="1" applyFill="1" applyAlignment="1">
      <alignment horizontal="left" vertical="top" wrapText="1"/>
    </xf>
    <xf numFmtId="49" fontId="34" fillId="2" borderId="6" xfId="6" applyFont="1" applyFill="1" applyBorder="1" applyProtection="1">
      <alignment horizontal="left" vertical="top" wrapText="1"/>
    </xf>
    <xf numFmtId="49" fontId="15" fillId="2" borderId="6" xfId="6" applyFont="1" applyFill="1" applyBorder="1" applyProtection="1">
      <alignment horizontal="left" vertical="top" wrapText="1"/>
    </xf>
    <xf numFmtId="49" fontId="34" fillId="2" borderId="0" xfId="6" applyFont="1" applyFill="1" applyBorder="1" applyProtection="1">
      <alignment horizontal="left" vertical="top" wrapText="1"/>
    </xf>
    <xf numFmtId="49" fontId="15" fillId="2" borderId="7" xfId="6" applyFont="1" applyFill="1" applyBorder="1" applyProtection="1">
      <alignment horizontal="left" vertical="top" wrapText="1"/>
    </xf>
    <xf numFmtId="0" fontId="64" fillId="2" borderId="152" xfId="41" applyFont="1" applyFill="1" applyBorder="1" applyAlignment="1">
      <alignment horizontal="left" vertical="top" wrapText="1"/>
    </xf>
    <xf numFmtId="49" fontId="121" fillId="0" borderId="137" xfId="38" applyNumberFormat="1" applyFont="1" applyBorder="1" applyProtection="1">
      <alignment vertical="top" wrapText="1"/>
    </xf>
    <xf numFmtId="49" fontId="17" fillId="0" borderId="137" xfId="38" applyNumberFormat="1" applyFont="1" applyBorder="1" applyProtection="1">
      <alignment vertical="top" wrapText="1"/>
    </xf>
    <xf numFmtId="49" fontId="121" fillId="0" borderId="138" xfId="38" applyNumberFormat="1" applyFont="1" applyBorder="1" applyProtection="1">
      <alignment vertical="top" wrapText="1"/>
    </xf>
    <xf numFmtId="49" fontId="17" fillId="0" borderId="138" xfId="38" applyNumberFormat="1" applyFont="1" applyBorder="1" applyProtection="1">
      <alignment vertical="top" wrapText="1"/>
    </xf>
    <xf numFmtId="49" fontId="121" fillId="0" borderId="139" xfId="38" applyNumberFormat="1" applyFont="1" applyBorder="1" applyProtection="1">
      <alignment vertical="top" wrapText="1"/>
    </xf>
    <xf numFmtId="49" fontId="17" fillId="0" borderId="139" xfId="38" applyNumberFormat="1" applyFont="1" applyBorder="1" applyProtection="1">
      <alignment vertical="top" wrapText="1"/>
    </xf>
    <xf numFmtId="49" fontId="121" fillId="0" borderId="134" xfId="75" applyNumberFormat="1" applyFont="1" applyFill="1" applyBorder="1" applyAlignment="1" applyProtection="1">
      <alignment vertical="top" wrapText="1"/>
      <protection locked="0"/>
    </xf>
    <xf numFmtId="49" fontId="17" fillId="0" borderId="134" xfId="75" applyNumberFormat="1" applyFont="1" applyFill="1" applyBorder="1" applyAlignment="1" applyProtection="1">
      <alignment vertical="top" wrapText="1"/>
      <protection locked="0"/>
    </xf>
    <xf numFmtId="49" fontId="121" fillId="0" borderId="135" xfId="75" applyNumberFormat="1" applyFont="1" applyFill="1" applyBorder="1" applyAlignment="1" applyProtection="1">
      <alignment vertical="top" wrapText="1"/>
      <protection locked="0"/>
    </xf>
    <xf numFmtId="49" fontId="17" fillId="0" borderId="135" xfId="75" applyNumberFormat="1" applyFont="1" applyFill="1" applyBorder="1" applyAlignment="1" applyProtection="1">
      <alignment vertical="top" wrapText="1"/>
      <protection locked="0"/>
    </xf>
    <xf numFmtId="49" fontId="118" fillId="0" borderId="136" xfId="75" applyNumberFormat="1" applyFont="1" applyFill="1" applyBorder="1" applyAlignment="1" applyProtection="1">
      <alignment vertical="top" wrapText="1"/>
      <protection locked="0"/>
    </xf>
    <xf numFmtId="49" fontId="45" fillId="0" borderId="136" xfId="75" applyNumberFormat="1" applyFont="1" applyFill="1" applyBorder="1" applyAlignment="1" applyProtection="1">
      <alignment vertical="top" wrapText="1"/>
      <protection locked="0"/>
    </xf>
    <xf numFmtId="0" fontId="101" fillId="2" borderId="0" xfId="0" applyFont="1" applyFill="1" applyAlignment="1">
      <alignment vertical="center"/>
    </xf>
    <xf numFmtId="49" fontId="118" fillId="2" borderId="144" xfId="76" applyNumberFormat="1" applyFont="1" applyFill="1" applyBorder="1" applyAlignment="1" applyProtection="1">
      <alignment vertical="top" wrapText="1"/>
      <protection locked="0"/>
    </xf>
    <xf numFmtId="49" fontId="45" fillId="2" borderId="144" xfId="76" applyNumberFormat="1" applyFont="1" applyFill="1" applyBorder="1" applyAlignment="1" applyProtection="1">
      <alignment vertical="top" wrapText="1"/>
      <protection locked="0"/>
    </xf>
    <xf numFmtId="49" fontId="118" fillId="2" borderId="145" xfId="76" applyNumberFormat="1" applyFont="1" applyFill="1" applyBorder="1" applyAlignment="1" applyProtection="1">
      <alignment vertical="top" wrapText="1"/>
      <protection locked="0"/>
    </xf>
    <xf numFmtId="49" fontId="45" fillId="2" borderId="145" xfId="76" applyNumberFormat="1" applyFont="1" applyFill="1" applyBorder="1" applyAlignment="1" applyProtection="1">
      <alignment vertical="top" wrapText="1"/>
      <protection locked="0"/>
    </xf>
    <xf numFmtId="49" fontId="118" fillId="2" borderId="146" xfId="76" applyNumberFormat="1" applyFont="1" applyFill="1" applyBorder="1" applyAlignment="1" applyProtection="1">
      <alignment vertical="top" wrapText="1"/>
      <protection locked="0"/>
    </xf>
    <xf numFmtId="0" fontId="54" fillId="2" borderId="146" xfId="0" applyFont="1" applyFill="1" applyBorder="1" applyAlignment="1" applyProtection="1">
      <alignment vertical="top" wrapText="1"/>
      <protection locked="0"/>
    </xf>
    <xf numFmtId="0" fontId="21" fillId="0" borderId="0" xfId="0" applyFont="1" applyAlignment="1">
      <alignment vertical="top" wrapText="1"/>
    </xf>
    <xf numFmtId="0" fontId="64" fillId="0" borderId="174" xfId="0" applyFont="1" applyBorder="1" applyAlignment="1">
      <alignment horizontal="left" vertical="top" wrapText="1"/>
    </xf>
    <xf numFmtId="0" fontId="18" fillId="0" borderId="174" xfId="0" applyFont="1" applyBorder="1" applyAlignment="1">
      <alignment vertical="top" wrapText="1"/>
    </xf>
    <xf numFmtId="0" fontId="15" fillId="0" borderId="174" xfId="0" applyFont="1" applyBorder="1" applyAlignment="1">
      <alignment vertical="top" wrapText="1"/>
    </xf>
    <xf numFmtId="0" fontId="18" fillId="0" borderId="174" xfId="0" applyFont="1" applyBorder="1" applyAlignment="1">
      <alignment horizontal="left" vertical="top" wrapText="1"/>
    </xf>
    <xf numFmtId="0" fontId="19" fillId="0" borderId="174" xfId="0" applyFont="1" applyBorder="1" applyAlignment="1">
      <alignment horizontal="left" vertical="top" wrapText="1"/>
    </xf>
    <xf numFmtId="0" fontId="20" fillId="0" borderId="174" xfId="0" applyFont="1" applyBorder="1" applyAlignment="1">
      <alignment horizontal="left" vertical="top" wrapText="1"/>
    </xf>
    <xf numFmtId="0" fontId="19" fillId="0" borderId="174" xfId="0" applyFont="1" applyBorder="1" applyAlignment="1">
      <alignment vertical="top"/>
    </xf>
    <xf numFmtId="0" fontId="19" fillId="0" borderId="171" xfId="0" applyFont="1" applyBorder="1" applyAlignment="1">
      <alignment vertical="top" wrapText="1"/>
    </xf>
    <xf numFmtId="0" fontId="19" fillId="0" borderId="171" xfId="0" applyFont="1" applyBorder="1" applyAlignment="1">
      <alignment vertical="top"/>
    </xf>
    <xf numFmtId="49" fontId="15" fillId="0" borderId="175" xfId="6" applyFont="1" applyBorder="1" applyProtection="1">
      <alignment horizontal="left" vertical="top" wrapText="1"/>
    </xf>
    <xf numFmtId="0" fontId="15" fillId="0" borderId="175" xfId="0" applyFont="1" applyBorder="1" applyAlignment="1">
      <alignment vertical="top" wrapText="1"/>
    </xf>
    <xf numFmtId="0" fontId="19" fillId="0" borderId="175" xfId="0" applyFont="1" applyBorder="1" applyAlignment="1">
      <alignment vertical="top"/>
    </xf>
    <xf numFmtId="0" fontId="19" fillId="0" borderId="175" xfId="0" applyFont="1" applyBorder="1" applyAlignment="1">
      <alignment vertical="top" wrapText="1"/>
    </xf>
    <xf numFmtId="0" fontId="15" fillId="0" borderId="171" xfId="0" applyFont="1" applyBorder="1" applyAlignment="1">
      <alignment horizontal="left" vertical="top"/>
    </xf>
    <xf numFmtId="0" fontId="18" fillId="0" borderId="175" xfId="0" applyFont="1" applyBorder="1" applyAlignment="1">
      <alignment vertical="top" wrapText="1"/>
    </xf>
    <xf numFmtId="0" fontId="18" fillId="0" borderId="131" xfId="0" applyFont="1" applyBorder="1" applyAlignment="1">
      <alignment vertical="top"/>
    </xf>
    <xf numFmtId="49" fontId="18" fillId="0" borderId="176" xfId="6" applyFont="1" applyBorder="1" applyProtection="1">
      <alignment horizontal="left" vertical="top" wrapText="1"/>
    </xf>
    <xf numFmtId="49" fontId="15" fillId="0" borderId="176" xfId="6" applyFont="1" applyBorder="1" applyAlignment="1" applyProtection="1">
      <alignment vertical="top" wrapText="1"/>
    </xf>
    <xf numFmtId="0" fontId="18" fillId="0" borderId="176" xfId="0" applyFont="1" applyBorder="1" applyAlignment="1">
      <alignment vertical="top"/>
    </xf>
    <xf numFmtId="0" fontId="18" fillId="0" borderId="176" xfId="0" applyFont="1" applyBorder="1" applyAlignment="1">
      <alignment vertical="top" wrapText="1"/>
    </xf>
    <xf numFmtId="0" fontId="15" fillId="0" borderId="176" xfId="0" applyFont="1" applyBorder="1" applyAlignment="1">
      <alignment vertical="top" wrapText="1"/>
    </xf>
    <xf numFmtId="0" fontId="76" fillId="0" borderId="174" xfId="0" applyFont="1" applyBorder="1" applyAlignment="1">
      <alignment horizontal="left" vertical="top" wrapText="1"/>
    </xf>
    <xf numFmtId="0" fontId="19" fillId="0" borderId="174" xfId="0" applyFont="1" applyBorder="1" applyAlignment="1">
      <alignment vertical="top" wrapText="1"/>
    </xf>
    <xf numFmtId="0" fontId="45" fillId="0" borderId="0" xfId="0" applyFont="1" applyAlignment="1">
      <alignment horizontal="left" vertical="top" wrapText="1"/>
    </xf>
    <xf numFmtId="49" fontId="156" fillId="0" borderId="131" xfId="6" applyFont="1" applyBorder="1" applyProtection="1">
      <alignment horizontal="left" vertical="top" wrapText="1"/>
    </xf>
    <xf numFmtId="49" fontId="19" fillId="0" borderId="131" xfId="6" applyFont="1" applyBorder="1" applyProtection="1">
      <alignment horizontal="left" vertical="top" wrapText="1"/>
    </xf>
    <xf numFmtId="0" fontId="64" fillId="2" borderId="130" xfId="0" applyFont="1" applyFill="1" applyBorder="1" applyAlignment="1">
      <alignment horizontal="left" vertical="top" wrapText="1"/>
    </xf>
    <xf numFmtId="0" fontId="18" fillId="2" borderId="130" xfId="0" applyFont="1" applyFill="1" applyBorder="1" applyAlignment="1">
      <alignment vertical="top" wrapText="1"/>
    </xf>
    <xf numFmtId="0" fontId="15" fillId="2" borderId="130" xfId="0" applyFont="1" applyFill="1" applyBorder="1" applyAlignment="1">
      <alignment vertical="top" wrapText="1"/>
    </xf>
    <xf numFmtId="49" fontId="18" fillId="2" borderId="130" xfId="6" applyFont="1" applyFill="1" applyBorder="1" applyProtection="1">
      <alignment horizontal="left" vertical="top" wrapText="1"/>
    </xf>
    <xf numFmtId="49" fontId="15" fillId="2" borderId="130" xfId="6" applyFont="1" applyFill="1" applyBorder="1" applyProtection="1">
      <alignment horizontal="left" vertical="top" wrapText="1"/>
    </xf>
    <xf numFmtId="0" fontId="19" fillId="2" borderId="130" xfId="0" applyFont="1" applyFill="1" applyBorder="1" applyAlignment="1">
      <alignment vertical="top"/>
    </xf>
    <xf numFmtId="0" fontId="19" fillId="2" borderId="130" xfId="0" applyFont="1" applyFill="1" applyBorder="1" applyAlignment="1">
      <alignment vertical="top" wrapText="1"/>
    </xf>
    <xf numFmtId="0" fontId="45" fillId="2" borderId="0" xfId="0" applyFont="1" applyFill="1" applyAlignment="1">
      <alignment horizontal="left" vertical="top"/>
    </xf>
    <xf numFmtId="0" fontId="64" fillId="2" borderId="131" xfId="0" applyFont="1" applyFill="1" applyBorder="1" applyAlignment="1">
      <alignment horizontal="left" vertical="top" wrapText="1"/>
    </xf>
    <xf numFmtId="49" fontId="15" fillId="2" borderId="131" xfId="6" applyFont="1" applyFill="1" applyBorder="1" applyProtection="1">
      <alignment horizontal="left" vertical="top" wrapText="1"/>
    </xf>
    <xf numFmtId="49" fontId="19" fillId="2" borderId="131" xfId="6" applyFont="1" applyFill="1" applyBorder="1" applyProtection="1">
      <alignment horizontal="left" vertical="top" wrapText="1"/>
    </xf>
    <xf numFmtId="0" fontId="19" fillId="2" borderId="131" xfId="0" applyFont="1" applyFill="1" applyBorder="1" applyAlignment="1">
      <alignment vertical="top"/>
    </xf>
    <xf numFmtId="0" fontId="19" fillId="2" borderId="131" xfId="0" applyFont="1" applyFill="1" applyBorder="1" applyAlignment="1">
      <alignment vertical="top" wrapText="1"/>
    </xf>
    <xf numFmtId="0" fontId="18" fillId="2" borderId="131" xfId="0" applyFont="1" applyFill="1" applyBorder="1" applyAlignment="1">
      <alignment horizontal="left" vertical="top" wrapText="1"/>
    </xf>
    <xf numFmtId="0" fontId="45" fillId="2" borderId="0" xfId="0" applyFont="1" applyFill="1" applyAlignment="1">
      <alignment vertical="top"/>
    </xf>
    <xf numFmtId="0" fontId="15" fillId="2" borderId="131" xfId="0" applyFont="1" applyFill="1" applyBorder="1" applyAlignment="1">
      <alignment vertical="top" wrapText="1"/>
    </xf>
    <xf numFmtId="0" fontId="18" fillId="2" borderId="131" xfId="0" applyFont="1" applyFill="1" applyBorder="1" applyAlignment="1">
      <alignment vertical="top" wrapText="1"/>
    </xf>
    <xf numFmtId="0" fontId="15" fillId="2" borderId="131" xfId="0" applyFont="1" applyFill="1" applyBorder="1" applyAlignment="1">
      <alignment vertical="top"/>
    </xf>
    <xf numFmtId="0" fontId="167" fillId="10" borderId="7" xfId="46" applyFont="1" applyFill="1" applyBorder="1" applyAlignment="1">
      <alignment vertical="top"/>
    </xf>
    <xf numFmtId="0" fontId="167" fillId="10" borderId="0" xfId="46" applyFont="1" applyFill="1" applyBorder="1"/>
    <xf numFmtId="0" fontId="54" fillId="10" borderId="6" xfId="0" applyFont="1" applyFill="1" applyBorder="1"/>
    <xf numFmtId="49" fontId="167" fillId="10" borderId="0" xfId="6" applyFont="1" applyFill="1" applyBorder="1" applyProtection="1">
      <alignment horizontal="left" vertical="top" wrapText="1"/>
    </xf>
    <xf numFmtId="49" fontId="43" fillId="2" borderId="152" xfId="44" applyNumberFormat="1" applyFont="1" applyFill="1" applyBorder="1" applyAlignment="1" applyProtection="1">
      <alignment horizontal="left" vertical="top" wrapText="1"/>
    </xf>
    <xf numFmtId="0" fontId="17" fillId="2" borderId="6" xfId="0" applyFont="1" applyFill="1" applyBorder="1" applyAlignment="1">
      <alignment vertical="center" wrapText="1"/>
    </xf>
    <xf numFmtId="0" fontId="172" fillId="0" borderId="131" xfId="3" applyFont="1" applyBorder="1" applyAlignment="1">
      <alignment vertical="center" wrapText="1"/>
    </xf>
    <xf numFmtId="0" fontId="172" fillId="0" borderId="130" xfId="3" applyFont="1" applyBorder="1" applyAlignment="1">
      <alignment vertical="center" wrapText="1"/>
    </xf>
    <xf numFmtId="0" fontId="172" fillId="0" borderId="132" xfId="3" applyFont="1" applyBorder="1" applyAlignment="1">
      <alignment vertical="center" wrapText="1"/>
    </xf>
    <xf numFmtId="0" fontId="0" fillId="0" borderId="0" xfId="70" applyFont="1"/>
    <xf numFmtId="0" fontId="123" fillId="2" borderId="6" xfId="0" applyFont="1" applyFill="1" applyBorder="1" applyAlignment="1">
      <alignment horizontal="center" wrapText="1"/>
    </xf>
    <xf numFmtId="0" fontId="18" fillId="0" borderId="167" xfId="0" applyFont="1" applyBorder="1" applyAlignment="1">
      <alignment vertical="top" wrapText="1"/>
    </xf>
    <xf numFmtId="0" fontId="17" fillId="0" borderId="142" xfId="0" applyFont="1" applyBorder="1" applyAlignment="1">
      <alignment vertical="top" wrapText="1"/>
    </xf>
    <xf numFmtId="0" fontId="43" fillId="0" borderId="192" xfId="0" applyFont="1" applyBorder="1" applyAlignment="1">
      <alignment horizontal="left" vertical="top" wrapText="1"/>
    </xf>
    <xf numFmtId="0" fontId="35" fillId="0" borderId="0" xfId="64" applyFont="1" applyAlignment="1">
      <alignment vertical="center"/>
    </xf>
    <xf numFmtId="49" fontId="17" fillId="0" borderId="150" xfId="6" applyFont="1" applyBorder="1" applyProtection="1">
      <alignment horizontal="left" vertical="top" wrapText="1"/>
    </xf>
    <xf numFmtId="49" fontId="45" fillId="0" borderId="146" xfId="6" applyFont="1" applyBorder="1" applyProtection="1">
      <alignment horizontal="left" vertical="top" wrapText="1"/>
    </xf>
    <xf numFmtId="0" fontId="21" fillId="0" borderId="193" xfId="0" applyFont="1" applyBorder="1" applyAlignment="1">
      <alignment horizontal="left" vertical="top" wrapText="1"/>
    </xf>
    <xf numFmtId="0" fontId="15" fillId="0" borderId="0" xfId="0" applyFont="1" applyAlignment="1">
      <alignment vertical="top" wrapText="1"/>
    </xf>
    <xf numFmtId="0" fontId="21" fillId="0" borderId="112" xfId="0" applyFont="1" applyBorder="1" applyAlignment="1">
      <alignment vertical="top" wrapText="1"/>
    </xf>
    <xf numFmtId="0" fontId="21" fillId="0" borderId="131" xfId="0" applyFont="1" applyBorder="1" applyAlignment="1">
      <alignment vertical="top"/>
    </xf>
    <xf numFmtId="0" fontId="21" fillId="0" borderId="131" xfId="0" applyFont="1" applyBorder="1" applyAlignment="1">
      <alignment horizontal="left" vertical="top"/>
    </xf>
    <xf numFmtId="0" fontId="18" fillId="0" borderId="194" xfId="0" applyFont="1" applyBorder="1" applyAlignment="1">
      <alignment vertical="top" wrapText="1"/>
    </xf>
    <xf numFmtId="0" fontId="15" fillId="0" borderId="194" xfId="0" applyFont="1" applyBorder="1" applyAlignment="1">
      <alignment vertical="top" wrapText="1"/>
    </xf>
    <xf numFmtId="0" fontId="18" fillId="0" borderId="194" xfId="0" applyFont="1" applyBorder="1" applyAlignment="1">
      <alignment horizontal="left" vertical="top" wrapText="1"/>
    </xf>
    <xf numFmtId="49" fontId="15" fillId="0" borderId="193" xfId="6" applyFont="1" applyBorder="1" applyProtection="1">
      <alignment horizontal="left" vertical="top" wrapText="1"/>
    </xf>
    <xf numFmtId="0" fontId="19" fillId="0" borderId="193" xfId="0" applyFont="1" applyBorder="1" applyAlignment="1">
      <alignment vertical="top" wrapText="1"/>
    </xf>
    <xf numFmtId="49" fontId="15" fillId="0" borderId="130" xfId="6" applyFont="1" applyBorder="1" applyProtection="1">
      <alignment horizontal="left" vertical="top" wrapText="1"/>
    </xf>
    <xf numFmtId="0" fontId="19" fillId="0" borderId="193" xfId="0" applyFont="1" applyBorder="1" applyAlignment="1">
      <alignment vertical="top"/>
    </xf>
    <xf numFmtId="0" fontId="21" fillId="0" borderId="166" xfId="0" applyFont="1" applyBorder="1" applyAlignment="1">
      <alignment vertical="top"/>
    </xf>
    <xf numFmtId="0" fontId="45" fillId="0" borderId="141" xfId="41" applyFont="1" applyBorder="1" applyAlignment="1">
      <alignment vertical="top" wrapText="1"/>
    </xf>
    <xf numFmtId="49" fontId="45" fillId="0" borderId="142" xfId="6" applyFont="1" applyBorder="1" applyProtection="1">
      <alignment horizontal="left" vertical="top" wrapText="1"/>
    </xf>
    <xf numFmtId="0" fontId="45" fillId="0" borderId="191" xfId="0" applyFont="1" applyBorder="1" applyAlignment="1">
      <alignment vertical="top" wrapText="1"/>
    </xf>
    <xf numFmtId="0" fontId="64" fillId="0" borderId="112" xfId="69" applyFont="1" applyBorder="1" applyAlignment="1">
      <alignment vertical="center" wrapText="1"/>
    </xf>
    <xf numFmtId="0" fontId="69" fillId="0" borderId="112" xfId="69" applyFont="1" applyBorder="1" applyAlignment="1">
      <alignment vertical="center" wrapText="1"/>
    </xf>
    <xf numFmtId="0" fontId="21" fillId="0" borderId="112" xfId="69" applyFont="1" applyBorder="1" applyAlignment="1">
      <alignment horizontal="right" vertical="center" wrapText="1"/>
    </xf>
    <xf numFmtId="0" fontId="69" fillId="0" borderId="112" xfId="69" applyFont="1" applyBorder="1" applyAlignment="1">
      <alignment horizontal="right" vertical="center" wrapText="1"/>
    </xf>
    <xf numFmtId="0" fontId="19" fillId="0" borderId="112" xfId="69" applyFont="1" applyBorder="1" applyAlignment="1">
      <alignment horizontal="right" vertical="center" wrapText="1"/>
    </xf>
    <xf numFmtId="0" fontId="18" fillId="0" borderId="112" xfId="69" applyFont="1" applyBorder="1" applyAlignment="1">
      <alignment horizontal="right" vertical="center" wrapText="1"/>
    </xf>
    <xf numFmtId="0" fontId="21" fillId="0" borderId="112" xfId="69" applyFont="1" applyBorder="1" applyAlignment="1">
      <alignment vertical="center" wrapText="1"/>
    </xf>
    <xf numFmtId="0" fontId="34" fillId="0" borderId="0" xfId="0" applyFont="1" applyAlignment="1">
      <alignment vertical="center"/>
    </xf>
    <xf numFmtId="0" fontId="67" fillId="0" borderId="0" xfId="0" applyFont="1" applyAlignment="1">
      <alignment vertical="center"/>
    </xf>
    <xf numFmtId="0" fontId="15" fillId="0" borderId="10" xfId="16" applyFont="1" applyBorder="1" applyAlignment="1">
      <alignment horizontal="left" vertical="center"/>
    </xf>
    <xf numFmtId="0" fontId="9" fillId="0" borderId="0" xfId="0" applyFont="1" applyAlignment="1">
      <alignment vertical="center"/>
    </xf>
    <xf numFmtId="0" fontId="75" fillId="0" borderId="0" xfId="0" applyFont="1" applyAlignment="1">
      <alignment vertical="center"/>
    </xf>
    <xf numFmtId="0" fontId="18" fillId="0" borderId="10" xfId="16" applyFont="1" applyBorder="1" applyAlignment="1">
      <alignment horizontal="left" vertical="center"/>
    </xf>
    <xf numFmtId="0" fontId="12" fillId="0" borderId="0" xfId="24" applyFont="1" applyAlignment="1">
      <alignment horizontal="left" vertical="center"/>
    </xf>
    <xf numFmtId="0" fontId="12" fillId="0" borderId="0" xfId="24" applyFont="1" applyAlignment="1">
      <alignment vertical="center"/>
    </xf>
    <xf numFmtId="0" fontId="31" fillId="18" borderId="0" xfId="24" applyFont="1" applyFill="1" applyAlignment="1">
      <alignment horizontal="left" wrapText="1"/>
    </xf>
    <xf numFmtId="0" fontId="31" fillId="18" borderId="0" xfId="24" applyFont="1" applyFill="1" applyAlignment="1">
      <alignment horizontal="right" wrapText="1"/>
    </xf>
    <xf numFmtId="0" fontId="62" fillId="0" borderId="0" xfId="24" applyFont="1"/>
    <xf numFmtId="0" fontId="69" fillId="0" borderId="4" xfId="24" applyFont="1" applyBorder="1" applyAlignment="1">
      <alignment vertical="center"/>
    </xf>
    <xf numFmtId="0" fontId="69" fillId="0" borderId="10" xfId="24" applyFont="1" applyBorder="1" applyAlignment="1">
      <alignment vertical="center"/>
    </xf>
    <xf numFmtId="0" fontId="69" fillId="0" borderId="19" xfId="24" applyFont="1" applyBorder="1" applyAlignment="1">
      <alignment vertical="center"/>
    </xf>
    <xf numFmtId="0" fontId="69" fillId="0" borderId="105" xfId="24" applyFont="1" applyBorder="1" applyAlignment="1">
      <alignment vertical="center"/>
    </xf>
    <xf numFmtId="0" fontId="69" fillId="5" borderId="0" xfId="24" applyFont="1" applyFill="1" applyAlignment="1">
      <alignment horizontal="right" vertical="center" wrapText="1"/>
    </xf>
    <xf numFmtId="0" fontId="69" fillId="5" borderId="14" xfId="24" applyFont="1" applyFill="1" applyBorder="1" applyAlignment="1">
      <alignment horizontal="right" vertical="center" wrapText="1"/>
    </xf>
    <xf numFmtId="0" fontId="69" fillId="0" borderId="4" xfId="24" applyFont="1" applyBorder="1" applyAlignment="1">
      <alignment vertical="center" wrapText="1"/>
    </xf>
    <xf numFmtId="0" fontId="21" fillId="0" borderId="4" xfId="24" applyFont="1" applyBorder="1" applyAlignment="1">
      <alignment horizontal="right" vertical="center"/>
    </xf>
    <xf numFmtId="0" fontId="21" fillId="0" borderId="16" xfId="24" applyFont="1" applyBorder="1" applyAlignment="1">
      <alignment horizontal="right" vertical="center"/>
    </xf>
    <xf numFmtId="0" fontId="21" fillId="0" borderId="16" xfId="24" applyFont="1" applyBorder="1" applyAlignment="1">
      <alignment horizontal="right" vertical="center" wrapText="1"/>
    </xf>
    <xf numFmtId="0" fontId="21" fillId="0" borderId="10" xfId="24" applyFont="1" applyBorder="1" applyAlignment="1">
      <alignment horizontal="right" vertical="center"/>
    </xf>
    <xf numFmtId="0" fontId="21" fillId="0" borderId="18" xfId="24" applyFont="1" applyBorder="1" applyAlignment="1">
      <alignment horizontal="right" vertical="center"/>
    </xf>
    <xf numFmtId="2" fontId="21" fillId="0" borderId="4" xfId="24" applyNumberFormat="1" applyFont="1" applyBorder="1" applyAlignment="1">
      <alignment horizontal="right" vertical="center"/>
    </xf>
    <xf numFmtId="2" fontId="21" fillId="0" borderId="10" xfId="24" applyNumberFormat="1" applyFont="1" applyBorder="1" applyAlignment="1">
      <alignment horizontal="right" vertical="center"/>
    </xf>
    <xf numFmtId="2" fontId="21" fillId="0" borderId="19" xfId="24" applyNumberFormat="1" applyFont="1" applyBorder="1" applyAlignment="1">
      <alignment horizontal="right" vertical="center"/>
    </xf>
    <xf numFmtId="2" fontId="69" fillId="0" borderId="105" xfId="24" applyNumberFormat="1" applyFont="1" applyBorder="1" applyAlignment="1">
      <alignment horizontal="right" vertical="center"/>
    </xf>
    <xf numFmtId="49" fontId="21" fillId="0" borderId="4" xfId="24" applyNumberFormat="1" applyFont="1" applyBorder="1" applyAlignment="1">
      <alignment horizontal="right" vertical="center"/>
    </xf>
    <xf numFmtId="49" fontId="21" fillId="0" borderId="26" xfId="24" applyNumberFormat="1" applyFont="1" applyBorder="1" applyAlignment="1">
      <alignment horizontal="right" vertical="center"/>
    </xf>
    <xf numFmtId="49" fontId="21" fillId="0" borderId="10" xfId="24" applyNumberFormat="1" applyFont="1" applyBorder="1" applyAlignment="1">
      <alignment horizontal="right" vertical="center"/>
    </xf>
    <xf numFmtId="49" fontId="21" fillId="0" borderId="27" xfId="24" applyNumberFormat="1" applyFont="1" applyBorder="1" applyAlignment="1">
      <alignment horizontal="right" vertical="center"/>
    </xf>
    <xf numFmtId="3" fontId="18" fillId="0" borderId="11" xfId="0" applyNumberFormat="1" applyFont="1" applyBorder="1"/>
    <xf numFmtId="0" fontId="18" fillId="0" borderId="124" xfId="0" applyFont="1" applyBorder="1"/>
    <xf numFmtId="0" fontId="18" fillId="0" borderId="11" xfId="0" applyFont="1" applyBorder="1"/>
    <xf numFmtId="0" fontId="18" fillId="0" borderId="20" xfId="0" applyFont="1" applyBorder="1"/>
    <xf numFmtId="3" fontId="76" fillId="0" borderId="12" xfId="0" applyNumberFormat="1" applyFont="1" applyBorder="1"/>
    <xf numFmtId="0" fontId="76" fillId="0" borderId="20" xfId="0" applyFont="1" applyBorder="1"/>
    <xf numFmtId="3" fontId="18" fillId="0" borderId="0" xfId="0" applyNumberFormat="1" applyFont="1"/>
    <xf numFmtId="0" fontId="18" fillId="0" borderId="14" xfId="0" applyFont="1" applyBorder="1"/>
    <xf numFmtId="0" fontId="76" fillId="0" borderId="99" xfId="0" applyFont="1" applyBorder="1"/>
    <xf numFmtId="0" fontId="76" fillId="0" borderId="12" xfId="0" applyFont="1" applyBorder="1"/>
    <xf numFmtId="3" fontId="18" fillId="0" borderId="124" xfId="0" applyNumberFormat="1" applyFont="1" applyBorder="1"/>
    <xf numFmtId="0" fontId="18" fillId="0" borderId="105" xfId="0" applyFont="1" applyBorder="1"/>
    <xf numFmtId="3" fontId="76" fillId="0" borderId="105" xfId="0" applyNumberFormat="1" applyFont="1" applyBorder="1"/>
    <xf numFmtId="3" fontId="76" fillId="0" borderId="20" xfId="0" applyNumberFormat="1" applyFont="1" applyBorder="1"/>
    <xf numFmtId="0" fontId="76" fillId="0" borderId="105" xfId="0" applyFont="1" applyBorder="1"/>
    <xf numFmtId="3" fontId="18" fillId="0" borderId="14" xfId="0" applyNumberFormat="1" applyFont="1" applyBorder="1"/>
    <xf numFmtId="3" fontId="76" fillId="0" borderId="99" xfId="0" applyNumberFormat="1" applyFont="1" applyBorder="1"/>
    <xf numFmtId="165" fontId="18" fillId="0" borderId="126" xfId="0" applyNumberFormat="1" applyFont="1" applyBorder="1"/>
    <xf numFmtId="165" fontId="18" fillId="0" borderId="11" xfId="0" applyNumberFormat="1" applyFont="1" applyBorder="1"/>
    <xf numFmtId="165" fontId="18" fillId="0" borderId="127" xfId="0" applyNumberFormat="1" applyFont="1" applyBorder="1"/>
    <xf numFmtId="3" fontId="18" fillId="0" borderId="125" xfId="0" applyNumberFormat="1" applyFont="1" applyBorder="1"/>
    <xf numFmtId="0" fontId="18" fillId="0" borderId="125" xfId="0" applyFont="1" applyBorder="1"/>
    <xf numFmtId="3" fontId="18" fillId="0" borderId="105" xfId="0" applyNumberFormat="1" applyFont="1" applyBorder="1"/>
    <xf numFmtId="165" fontId="18" fillId="0" borderId="21" xfId="18" applyNumberFormat="1" applyFont="1" applyBorder="1" applyAlignment="1">
      <alignment horizontal="right" vertical="center"/>
    </xf>
    <xf numFmtId="165" fontId="18" fillId="0" borderId="23" xfId="18" applyNumberFormat="1" applyFont="1" applyBorder="1" applyAlignment="1">
      <alignment horizontal="right" vertical="center"/>
    </xf>
    <xf numFmtId="165" fontId="18" fillId="0" borderId="22" xfId="18" applyNumberFormat="1" applyFont="1" applyBorder="1" applyAlignment="1">
      <alignment horizontal="right" vertical="center"/>
    </xf>
    <xf numFmtId="165" fontId="76" fillId="0" borderId="105" xfId="18" applyNumberFormat="1" applyFont="1" applyBorder="1" applyAlignment="1">
      <alignment horizontal="right" vertical="center"/>
    </xf>
    <xf numFmtId="165" fontId="18" fillId="0" borderId="105" xfId="0" applyNumberFormat="1" applyFont="1" applyBorder="1"/>
    <xf numFmtId="165" fontId="76" fillId="0" borderId="105" xfId="0" applyNumberFormat="1" applyFont="1" applyBorder="1"/>
    <xf numFmtId="0" fontId="43" fillId="0" borderId="142" xfId="41" applyFont="1" applyBorder="1" applyAlignment="1">
      <alignment vertical="top" wrapText="1"/>
    </xf>
    <xf numFmtId="3" fontId="21" fillId="0" borderId="125" xfId="0" applyNumberFormat="1" applyFont="1" applyBorder="1"/>
    <xf numFmtId="0" fontId="21" fillId="0" borderId="125" xfId="0" applyFont="1" applyBorder="1"/>
    <xf numFmtId="3" fontId="21" fillId="0" borderId="105" xfId="0" applyNumberFormat="1" applyFont="1" applyBorder="1"/>
    <xf numFmtId="0" fontId="21" fillId="0" borderId="105" xfId="0" applyFont="1" applyBorder="1"/>
    <xf numFmtId="3" fontId="69" fillId="0" borderId="105" xfId="0" applyNumberFormat="1" applyFont="1" applyBorder="1"/>
    <xf numFmtId="165" fontId="69" fillId="0" borderId="105" xfId="0" applyNumberFormat="1" applyFont="1" applyBorder="1"/>
    <xf numFmtId="0" fontId="76" fillId="0" borderId="12" xfId="16" applyFont="1" applyBorder="1" applyAlignment="1">
      <alignment horizontal="left" vertical="center"/>
    </xf>
    <xf numFmtId="49" fontId="45" fillId="0" borderId="149" xfId="6" applyFont="1" applyBorder="1" applyProtection="1">
      <alignment horizontal="left" vertical="top" wrapText="1"/>
    </xf>
    <xf numFmtId="49" fontId="45" fillId="0" borderId="135" xfId="6" applyFont="1" applyBorder="1" applyProtection="1">
      <alignment horizontal="left" vertical="top" wrapText="1"/>
    </xf>
    <xf numFmtId="49" fontId="43" fillId="0" borderId="136" xfId="44" applyNumberFormat="1" applyFont="1" applyBorder="1" applyAlignment="1" applyProtection="1">
      <alignment horizontal="left" vertical="top" wrapText="1"/>
    </xf>
    <xf numFmtId="0" fontId="18" fillId="0" borderId="164" xfId="0" applyFont="1" applyBorder="1" applyAlignment="1">
      <alignment vertical="top" wrapText="1"/>
    </xf>
    <xf numFmtId="49" fontId="18" fillId="0" borderId="132" xfId="6" applyFont="1" applyBorder="1" applyProtection="1">
      <alignment horizontal="left" vertical="top" wrapText="1"/>
    </xf>
    <xf numFmtId="0" fontId="18" fillId="0" borderId="0" xfId="0" applyFont="1" applyAlignment="1">
      <alignment vertical="top" wrapText="1"/>
    </xf>
    <xf numFmtId="49" fontId="45" fillId="2" borderId="152" xfId="6" applyFont="1" applyFill="1" applyBorder="1" applyProtection="1">
      <alignment horizontal="left" vertical="top" wrapText="1"/>
    </xf>
    <xf numFmtId="49" fontId="17" fillId="2" borderId="7" xfId="6" applyFont="1" applyFill="1" applyBorder="1" applyProtection="1">
      <alignment horizontal="left" vertical="top" wrapText="1"/>
    </xf>
    <xf numFmtId="49" fontId="45" fillId="2" borderId="152" xfId="6" applyFont="1" applyFill="1" applyBorder="1" applyAlignment="1" applyProtection="1">
      <alignment horizontal="left" vertical="center" wrapText="1"/>
    </xf>
    <xf numFmtId="0" fontId="45" fillId="2" borderId="6" xfId="0" applyFont="1" applyFill="1" applyBorder="1" applyAlignment="1">
      <alignment vertical="top" wrapText="1"/>
    </xf>
    <xf numFmtId="3" fontId="18" fillId="0" borderId="68" xfId="63" applyNumberFormat="1" applyFont="1" applyBorder="1" applyAlignment="1">
      <alignment horizontal="left" vertical="center" wrapText="1"/>
    </xf>
    <xf numFmtId="3" fontId="18" fillId="0" borderId="66" xfId="63" applyNumberFormat="1" applyFont="1" applyBorder="1" applyAlignment="1">
      <alignment horizontal="left" vertical="center" wrapText="1"/>
    </xf>
    <xf numFmtId="3" fontId="18" fillId="0" borderId="58" xfId="63" applyNumberFormat="1" applyFont="1" applyBorder="1" applyAlignment="1">
      <alignment horizontal="left" vertical="center" wrapText="1"/>
    </xf>
    <xf numFmtId="0" fontId="8" fillId="0" borderId="0" xfId="0" applyFont="1" applyAlignment="1" applyProtection="1">
      <alignment vertical="center"/>
      <protection locked="0"/>
    </xf>
    <xf numFmtId="0" fontId="95" fillId="0" borderId="0" xfId="0" applyFont="1" applyAlignment="1" applyProtection="1">
      <alignment vertical="center"/>
      <protection locked="0"/>
    </xf>
    <xf numFmtId="0" fontId="45" fillId="2" borderId="7" xfId="0" applyFont="1" applyFill="1" applyBorder="1" applyAlignment="1">
      <alignment vertical="center" wrapText="1"/>
    </xf>
    <xf numFmtId="0" fontId="44" fillId="2" borderId="6" xfId="0" applyFont="1" applyFill="1" applyBorder="1" applyAlignment="1">
      <alignment horizontal="left" wrapText="1"/>
    </xf>
    <xf numFmtId="0" fontId="18" fillId="0" borderId="0" xfId="0" applyFont="1" applyAlignment="1" applyProtection="1">
      <alignment vertical="center"/>
      <protection locked="0"/>
    </xf>
    <xf numFmtId="0" fontId="76" fillId="0" borderId="0" xfId="0" applyFont="1" applyAlignment="1" applyProtection="1">
      <alignment vertical="center"/>
      <protection locked="0"/>
    </xf>
    <xf numFmtId="0" fontId="43" fillId="0" borderId="190" xfId="0" applyFont="1" applyBorder="1" applyAlignment="1">
      <alignment vertical="top" wrapText="1"/>
    </xf>
    <xf numFmtId="49" fontId="145" fillId="0" borderId="144" xfId="6" applyFont="1" applyBorder="1" applyProtection="1">
      <alignment horizontal="left" vertical="top" wrapText="1"/>
    </xf>
    <xf numFmtId="49" fontId="45" fillId="0" borderId="144" xfId="44" applyNumberFormat="1" applyFont="1" applyBorder="1" applyAlignment="1" applyProtection="1">
      <alignment horizontal="left" vertical="top" wrapText="1"/>
    </xf>
    <xf numFmtId="49" fontId="17" fillId="0" borderId="144" xfId="44" applyNumberFormat="1" applyFont="1" applyBorder="1" applyAlignment="1" applyProtection="1">
      <alignment horizontal="left" vertical="top" wrapText="1"/>
    </xf>
    <xf numFmtId="49" fontId="17" fillId="0" borderId="144" xfId="6" applyFont="1" applyBorder="1" applyProtection="1">
      <alignment horizontal="left" vertical="top" wrapText="1"/>
    </xf>
    <xf numFmtId="49" fontId="43" fillId="0" borderId="146" xfId="6" applyFont="1" applyBorder="1" applyProtection="1">
      <alignment horizontal="left" vertical="top" wrapText="1"/>
    </xf>
    <xf numFmtId="49" fontId="145" fillId="0" borderId="198" xfId="6" applyFont="1" applyBorder="1" applyProtection="1">
      <alignment horizontal="left" vertical="top" wrapText="1"/>
    </xf>
    <xf numFmtId="0" fontId="69" fillId="25" borderId="11" xfId="0" applyFont="1" applyFill="1" applyBorder="1"/>
    <xf numFmtId="0" fontId="15" fillId="0" borderId="4" xfId="15" applyNumberFormat="1" applyFont="1" applyAlignment="1">
      <alignment horizontal="left" vertical="center"/>
      <protection locked="0"/>
    </xf>
    <xf numFmtId="0" fontId="17" fillId="0" borderId="0" xfId="0" applyFont="1" applyAlignment="1">
      <alignment vertical="top" wrapText="1"/>
    </xf>
    <xf numFmtId="49" fontId="21" fillId="0" borderId="7" xfId="6" applyFont="1" applyBorder="1" applyProtection="1">
      <alignment horizontal="left" vertical="top" wrapText="1"/>
    </xf>
    <xf numFmtId="0" fontId="104" fillId="46" borderId="177" xfId="0" applyFont="1" applyFill="1" applyBorder="1" applyAlignment="1">
      <alignment horizontal="left" vertical="center" wrapText="1"/>
    </xf>
    <xf numFmtId="0" fontId="18" fillId="0" borderId="124" xfId="0" applyFont="1" applyBorder="1" applyAlignment="1">
      <alignment horizontal="right"/>
    </xf>
    <xf numFmtId="0" fontId="0" fillId="0" borderId="0" xfId="0" applyAlignment="1">
      <alignment vertical="top" wrapText="1"/>
    </xf>
    <xf numFmtId="0" fontId="20" fillId="11" borderId="0" xfId="27" applyFont="1" applyFill="1" applyAlignment="1">
      <alignment horizontal="center" vertical="center"/>
    </xf>
    <xf numFmtId="49" fontId="12" fillId="0" borderId="0" xfId="28" applyNumberFormat="1" applyFont="1" applyAlignment="1">
      <alignment vertical="top"/>
    </xf>
    <xf numFmtId="49" fontId="65" fillId="0" borderId="0" xfId="28" applyNumberFormat="1" applyFont="1" applyAlignment="1">
      <alignment horizontal="left" vertical="center"/>
    </xf>
    <xf numFmtId="0" fontId="12" fillId="0" borderId="0" xfId="0" applyFont="1" applyAlignment="1">
      <alignment wrapText="1"/>
    </xf>
    <xf numFmtId="0" fontId="65" fillId="0" borderId="0" xfId="28" applyFont="1" applyAlignment="1">
      <alignment vertical="center"/>
    </xf>
    <xf numFmtId="0" fontId="12" fillId="0" borderId="0" xfId="28" quotePrefix="1" applyFont="1" applyAlignment="1">
      <alignment horizontal="left" vertical="top"/>
    </xf>
    <xf numFmtId="3" fontId="21" fillId="0" borderId="56" xfId="63" applyNumberFormat="1" applyFont="1" applyBorder="1" applyAlignment="1">
      <alignment vertical="center"/>
    </xf>
    <xf numFmtId="3" fontId="21" fillId="0" borderId="57" xfId="63" applyNumberFormat="1" applyFont="1" applyBorder="1" applyAlignment="1">
      <alignment vertical="center"/>
    </xf>
    <xf numFmtId="3" fontId="21" fillId="0" borderId="57" xfId="63" applyNumberFormat="1" applyFont="1" applyBorder="1" applyAlignment="1">
      <alignment vertical="center" wrapText="1"/>
    </xf>
    <xf numFmtId="3" fontId="21" fillId="0" borderId="63" xfId="63" applyNumberFormat="1" applyFont="1" applyBorder="1" applyAlignment="1">
      <alignment vertical="center" wrapText="1"/>
    </xf>
    <xf numFmtId="3" fontId="21" fillId="0" borderId="68" xfId="63" applyNumberFormat="1" applyFont="1" applyBorder="1" applyAlignment="1">
      <alignment vertical="center"/>
    </xf>
    <xf numFmtId="3" fontId="21" fillId="0" borderId="66" xfId="63" applyNumberFormat="1" applyFont="1" applyBorder="1" applyAlignment="1">
      <alignment vertical="center" wrapText="1"/>
    </xf>
    <xf numFmtId="0" fontId="18" fillId="0" borderId="0" xfId="64" quotePrefix="1" applyFont="1" applyAlignment="1">
      <alignment vertical="top" wrapText="1"/>
    </xf>
    <xf numFmtId="0" fontId="18" fillId="0" borderId="0" xfId="64" quotePrefix="1" applyFont="1" applyAlignment="1">
      <alignment horizontal="left" vertical="top" wrapText="1"/>
    </xf>
    <xf numFmtId="0" fontId="21" fillId="0" borderId="0" xfId="64" quotePrefix="1" applyFont="1" applyAlignment="1">
      <alignment horizontal="left" vertical="center"/>
    </xf>
    <xf numFmtId="9" fontId="18" fillId="0" borderId="0" xfId="64" quotePrefix="1" applyNumberFormat="1" applyFont="1" applyAlignment="1">
      <alignment vertical="top" wrapText="1"/>
    </xf>
    <xf numFmtId="9" fontId="18" fillId="0" borderId="0" xfId="64" quotePrefix="1" applyNumberFormat="1" applyFont="1" applyAlignment="1">
      <alignment horizontal="right" vertical="top" wrapText="1"/>
    </xf>
    <xf numFmtId="49" fontId="21" fillId="0" borderId="80" xfId="15" applyNumberFormat="1" applyFont="1" applyBorder="1" applyAlignment="1" applyProtection="1">
      <alignment horizontal="left" vertical="center" wrapText="1"/>
    </xf>
    <xf numFmtId="49" fontId="21" fillId="0" borderId="0" xfId="15" applyNumberFormat="1" applyFont="1" applyBorder="1" applyAlignment="1" applyProtection="1">
      <alignment horizontal="left" vertical="center" wrapText="1"/>
    </xf>
    <xf numFmtId="49" fontId="21" fillId="0" borderId="29" xfId="15" applyNumberFormat="1" applyFont="1" applyBorder="1" applyAlignment="1" applyProtection="1">
      <alignment horizontal="left" vertical="center" wrapText="1"/>
    </xf>
    <xf numFmtId="49" fontId="21" fillId="0" borderId="84" xfId="15" applyNumberFormat="1" applyFont="1" applyBorder="1" applyAlignment="1" applyProtection="1">
      <alignment horizontal="left" vertical="center" wrapText="1"/>
    </xf>
    <xf numFmtId="49" fontId="21" fillId="0" borderId="85" xfId="15" applyNumberFormat="1" applyFont="1" applyBorder="1" applyAlignment="1" applyProtection="1">
      <alignment horizontal="left" vertical="center" wrapText="1"/>
    </xf>
    <xf numFmtId="49" fontId="21" fillId="0" borderId="86" xfId="15" applyNumberFormat="1" applyFont="1" applyBorder="1" applyAlignment="1" applyProtection="1">
      <alignment horizontal="left" vertical="center" wrapText="1"/>
    </xf>
    <xf numFmtId="49" fontId="21" fillId="0" borderId="77" xfId="15" applyNumberFormat="1" applyFont="1" applyBorder="1" applyAlignment="1" applyProtection="1">
      <alignment horizontal="left" vertical="center" wrapText="1"/>
    </xf>
    <xf numFmtId="49" fontId="21" fillId="0" borderId="72" xfId="15" applyNumberFormat="1" applyFont="1" applyBorder="1" applyAlignment="1" applyProtection="1">
      <alignment horizontal="left" vertical="center" wrapText="1"/>
    </xf>
    <xf numFmtId="49" fontId="21" fillId="0" borderId="0" xfId="15" applyNumberFormat="1" applyFont="1" applyBorder="1" applyAlignment="1" applyProtection="1">
      <alignment horizontal="center" vertical="center" wrapText="1"/>
    </xf>
    <xf numFmtId="0" fontId="21" fillId="0" borderId="0" xfId="15" applyNumberFormat="1" applyFont="1" applyBorder="1" applyAlignment="1" applyProtection="1">
      <alignment horizontal="center" vertical="center" wrapText="1"/>
    </xf>
    <xf numFmtId="49" fontId="21" fillId="0" borderId="84" xfId="15" applyNumberFormat="1" applyFont="1" applyBorder="1" applyAlignment="1" applyProtection="1">
      <alignment horizontal="center" vertical="center" wrapText="1"/>
    </xf>
    <xf numFmtId="0" fontId="21" fillId="0" borderId="84" xfId="15" applyNumberFormat="1" applyFont="1" applyBorder="1" applyAlignment="1" applyProtection="1">
      <alignment horizontal="center" vertical="center" wrapText="1"/>
    </xf>
    <xf numFmtId="49" fontId="21" fillId="0" borderId="85" xfId="15" applyNumberFormat="1" applyFont="1" applyBorder="1" applyAlignment="1" applyProtection="1">
      <alignment horizontal="center" vertical="center" wrapText="1"/>
    </xf>
    <xf numFmtId="0" fontId="21" fillId="0" borderId="85" xfId="15" applyNumberFormat="1" applyFont="1" applyBorder="1" applyAlignment="1" applyProtection="1">
      <alignment horizontal="center" vertical="center" wrapText="1"/>
    </xf>
    <xf numFmtId="49" fontId="21" fillId="0" borderId="86" xfId="15" applyNumberFormat="1" applyFont="1" applyBorder="1" applyAlignment="1" applyProtection="1">
      <alignment horizontal="center" vertical="center" wrapText="1"/>
    </xf>
    <xf numFmtId="0" fontId="21" fillId="0" borderId="86" xfId="15" applyNumberFormat="1" applyFont="1" applyBorder="1" applyAlignment="1" applyProtection="1">
      <alignment horizontal="center" vertical="center" wrapText="1"/>
    </xf>
    <xf numFmtId="49" fontId="21" fillId="0" borderId="72" xfId="15" applyNumberFormat="1" applyFont="1" applyBorder="1" applyAlignment="1" applyProtection="1">
      <alignment horizontal="center" vertical="center" wrapText="1"/>
    </xf>
    <xf numFmtId="0" fontId="21" fillId="0" borderId="72" xfId="15" applyNumberFormat="1" applyFont="1" applyBorder="1" applyAlignment="1" applyProtection="1">
      <alignment horizontal="center" vertical="center" wrapText="1"/>
    </xf>
    <xf numFmtId="0" fontId="31" fillId="11" borderId="61" xfId="46" applyFont="1" applyFill="1" applyBorder="1" applyAlignment="1" applyProtection="1">
      <alignment horizontal="left" wrapText="1"/>
    </xf>
    <xf numFmtId="0" fontId="31" fillId="11" borderId="62" xfId="46" applyFont="1" applyFill="1" applyBorder="1" applyAlignment="1" applyProtection="1">
      <alignment horizontal="left" wrapText="1"/>
    </xf>
    <xf numFmtId="0" fontId="31" fillId="11" borderId="62" xfId="46" applyFont="1" applyFill="1" applyBorder="1" applyAlignment="1" applyProtection="1">
      <alignment horizontal="right" wrapText="1"/>
    </xf>
    <xf numFmtId="0" fontId="95" fillId="0" borderId="0" xfId="27" applyFont="1" applyAlignment="1">
      <alignment vertical="center"/>
    </xf>
    <xf numFmtId="0" fontId="31" fillId="11" borderId="61" xfId="65" applyFont="1" applyFill="1" applyBorder="1" applyAlignment="1">
      <alignment horizontal="left" wrapText="1"/>
    </xf>
    <xf numFmtId="0" fontId="31" fillId="11" borderId="62" xfId="65" applyFont="1" applyFill="1" applyBorder="1" applyAlignment="1">
      <alignment horizontal="left" wrapText="1"/>
    </xf>
    <xf numFmtId="49" fontId="21" fillId="0" borderId="80" xfId="64" applyNumberFormat="1" applyFont="1" applyBorder="1" applyAlignment="1">
      <alignment horizontal="left" vertical="center" wrapText="1"/>
    </xf>
    <xf numFmtId="49" fontId="15" fillId="0" borderId="11" xfId="68" applyNumberFormat="1" applyFont="1" applyBorder="1" applyAlignment="1">
      <alignment horizontal="left" vertical="center" wrapText="1"/>
    </xf>
    <xf numFmtId="49" fontId="21" fillId="0" borderId="88" xfId="64" applyNumberFormat="1" applyFont="1" applyBorder="1" applyAlignment="1">
      <alignment horizontal="left" vertical="center" wrapText="1"/>
    </xf>
    <xf numFmtId="49" fontId="15" fillId="0" borderId="86" xfId="68" applyNumberFormat="1" applyFont="1" applyBorder="1" applyAlignment="1">
      <alignment horizontal="left" vertical="center" wrapText="1"/>
    </xf>
    <xf numFmtId="49" fontId="21" fillId="0" borderId="48" xfId="64" applyNumberFormat="1" applyFont="1" applyBorder="1" applyAlignment="1">
      <alignment horizontal="left" vertical="center" wrapText="1"/>
    </xf>
    <xf numFmtId="49" fontId="15" fillId="0" borderId="50" xfId="68" applyNumberFormat="1" applyFont="1" applyBorder="1" applyAlignment="1">
      <alignment horizontal="left" vertical="center" wrapText="1"/>
    </xf>
    <xf numFmtId="0" fontId="31" fillId="11" borderId="62" xfId="65" applyFont="1" applyFill="1" applyBorder="1" applyAlignment="1">
      <alignment horizontal="left" wrapText="1" indent="1"/>
    </xf>
    <xf numFmtId="0" fontId="31" fillId="11" borderId="30" xfId="67" applyFont="1" applyFill="1" applyBorder="1" applyAlignment="1">
      <alignment horizontal="left"/>
    </xf>
    <xf numFmtId="49" fontId="21" fillId="0" borderId="11" xfId="64" applyNumberFormat="1" applyFont="1" applyBorder="1" applyAlignment="1">
      <alignment horizontal="right" vertical="center" wrapText="1"/>
    </xf>
    <xf numFmtId="3" fontId="21" fillId="0" borderId="11" xfId="68" applyNumberFormat="1" applyFont="1" applyBorder="1" applyAlignment="1">
      <alignment horizontal="right" vertical="center" wrapText="1"/>
    </xf>
    <xf numFmtId="49" fontId="21" fillId="0" borderId="11" xfId="64" applyNumberFormat="1" applyFont="1" applyBorder="1" applyAlignment="1">
      <alignment horizontal="left" vertical="center" wrapText="1"/>
    </xf>
    <xf numFmtId="49" fontId="21" fillId="0" borderId="86" xfId="64" applyNumberFormat="1" applyFont="1" applyBorder="1" applyAlignment="1">
      <alignment horizontal="right" vertical="center" wrapText="1"/>
    </xf>
    <xf numFmtId="3" fontId="21" fillId="0" borderId="86" xfId="68" applyNumberFormat="1" applyFont="1" applyBorder="1" applyAlignment="1">
      <alignment horizontal="right" vertical="center" wrapText="1"/>
    </xf>
    <xf numFmtId="49" fontId="21" fillId="0" borderId="86" xfId="64" applyNumberFormat="1" applyFont="1" applyBorder="1" applyAlignment="1">
      <alignment horizontal="left" vertical="center" wrapText="1"/>
    </xf>
    <xf numFmtId="49" fontId="21" fillId="0" borderId="50" xfId="64" applyNumberFormat="1" applyFont="1" applyBorder="1" applyAlignment="1">
      <alignment horizontal="right" vertical="center" wrapText="1"/>
    </xf>
    <xf numFmtId="3" fontId="21" fillId="0" borderId="50" xfId="68" applyNumberFormat="1" applyFont="1" applyBorder="1" applyAlignment="1">
      <alignment horizontal="right" vertical="center" wrapText="1"/>
    </xf>
    <xf numFmtId="49" fontId="21" fillId="0" borderId="50" xfId="64" applyNumberFormat="1" applyFont="1" applyBorder="1" applyAlignment="1">
      <alignment horizontal="left" vertical="center" wrapText="1"/>
    </xf>
    <xf numFmtId="0" fontId="76" fillId="16" borderId="0" xfId="0" applyFont="1" applyFill="1" applyAlignment="1" applyProtection="1">
      <alignment horizontal="right"/>
      <protection locked="0"/>
    </xf>
    <xf numFmtId="0" fontId="76" fillId="16" borderId="91" xfId="0" applyFont="1" applyFill="1" applyBorder="1" applyAlignment="1" applyProtection="1">
      <alignment horizontal="right"/>
      <protection locked="0"/>
    </xf>
    <xf numFmtId="0" fontId="18" fillId="0" borderId="4" xfId="0" applyFont="1" applyBorder="1" applyAlignment="1" applyProtection="1">
      <alignment horizontal="right" vertical="center"/>
      <protection locked="0"/>
    </xf>
    <xf numFmtId="0" fontId="18" fillId="0" borderId="10" xfId="0" applyFont="1" applyBorder="1" applyAlignment="1" applyProtection="1">
      <alignment horizontal="right" vertical="center"/>
      <protection locked="0"/>
    </xf>
    <xf numFmtId="0" fontId="12" fillId="0" borderId="0" xfId="7" applyFont="1">
      <alignment vertical="center"/>
      <protection locked="0"/>
    </xf>
    <xf numFmtId="0" fontId="0" fillId="0" borderId="0" xfId="0" applyAlignment="1" applyProtection="1">
      <alignment vertical="center"/>
      <protection locked="0"/>
    </xf>
    <xf numFmtId="0" fontId="66" fillId="0" borderId="0" xfId="8" applyFont="1">
      <alignment horizontal="left" vertical="top"/>
      <protection locked="0"/>
    </xf>
    <xf numFmtId="0" fontId="21" fillId="0" borderId="0" xfId="8" applyFont="1">
      <alignment horizontal="left" vertical="top"/>
      <protection locked="0"/>
    </xf>
    <xf numFmtId="0" fontId="21" fillId="0" borderId="0" xfId="0" applyFont="1" applyAlignment="1" applyProtection="1">
      <alignment vertical="top"/>
      <protection locked="0"/>
    </xf>
    <xf numFmtId="49" fontId="69" fillId="0" borderId="3" xfId="10" applyFont="1" applyBorder="1">
      <alignment horizontal="left" vertical="center"/>
      <protection locked="0"/>
    </xf>
    <xf numFmtId="165" fontId="21" fillId="0" borderId="3" xfId="11" applyNumberFormat="1" applyFont="1" applyBorder="1" applyAlignment="1">
      <alignment horizontal="right" vertical="center"/>
      <protection locked="0"/>
    </xf>
    <xf numFmtId="165" fontId="154" fillId="0" borderId="3" xfId="11" applyNumberFormat="1" applyFont="1" applyBorder="1" applyAlignment="1">
      <alignment horizontal="right" vertical="center"/>
      <protection locked="0"/>
    </xf>
    <xf numFmtId="49" fontId="69" fillId="0" borderId="0" xfId="10" applyFont="1" applyBorder="1">
      <alignment horizontal="left" vertical="center"/>
      <protection locked="0"/>
    </xf>
    <xf numFmtId="165" fontId="154" fillId="0" borderId="0" xfId="11" applyNumberFormat="1" applyFont="1" applyBorder="1" applyAlignment="1">
      <alignment horizontal="right" vertical="center"/>
      <protection locked="0"/>
    </xf>
    <xf numFmtId="165" fontId="21" fillId="0" borderId="0" xfId="11" applyNumberFormat="1" applyFont="1" applyBorder="1" applyAlignment="1">
      <alignment horizontal="right" vertical="center"/>
      <protection locked="0"/>
    </xf>
    <xf numFmtId="49" fontId="69" fillId="0" borderId="12" xfId="57" applyNumberFormat="1" applyFont="1" applyFill="1" applyBorder="1" applyAlignment="1" applyProtection="1">
      <alignment horizontal="left" vertical="center"/>
      <protection locked="0"/>
    </xf>
    <xf numFmtId="164" fontId="183" fillId="0" borderId="12" xfId="57" applyNumberFormat="1" applyFont="1" applyFill="1" applyBorder="1" applyAlignment="1" applyProtection="1">
      <alignment horizontal="right" vertical="center"/>
      <protection locked="0"/>
    </xf>
    <xf numFmtId="164" fontId="69" fillId="0" borderId="12" xfId="57" applyNumberFormat="1" applyFont="1" applyFill="1" applyBorder="1" applyAlignment="1" applyProtection="1">
      <alignment horizontal="right" vertical="center"/>
      <protection locked="0"/>
    </xf>
    <xf numFmtId="0" fontId="21" fillId="0" borderId="0" xfId="0" applyFont="1" applyAlignment="1" applyProtection="1">
      <alignment vertical="center"/>
      <protection locked="0"/>
    </xf>
    <xf numFmtId="4" fontId="21" fillId="0" borderId="0" xfId="0" quotePrefix="1" applyNumberFormat="1" applyFont="1" applyAlignment="1" applyProtection="1">
      <alignment horizontal="right"/>
      <protection locked="0"/>
    </xf>
    <xf numFmtId="0" fontId="6" fillId="0" borderId="0" xfId="0" applyFont="1" applyAlignment="1" applyProtection="1">
      <alignment vertical="top"/>
      <protection locked="0"/>
    </xf>
    <xf numFmtId="0" fontId="65" fillId="0" borderId="0" xfId="1" applyFont="1" applyFill="1" applyBorder="1" applyAlignment="1" applyProtection="1">
      <alignment horizontal="left"/>
      <protection locked="0"/>
    </xf>
    <xf numFmtId="0" fontId="69" fillId="5" borderId="0" xfId="18" applyFont="1" applyFill="1" applyAlignment="1">
      <alignment horizontal="left" vertical="center" wrapText="1"/>
    </xf>
    <xf numFmtId="0" fontId="69" fillId="5" borderId="0" xfId="18" applyFont="1" applyFill="1" applyAlignment="1">
      <alignment horizontal="right" vertical="center" wrapText="1"/>
    </xf>
    <xf numFmtId="0" fontId="69" fillId="5" borderId="14" xfId="18" applyFont="1" applyFill="1" applyBorder="1" applyAlignment="1">
      <alignment horizontal="right" vertical="center" wrapText="1"/>
    </xf>
    <xf numFmtId="49" fontId="69" fillId="0" borderId="4" xfId="10" applyFont="1">
      <alignment horizontal="left" vertical="center"/>
      <protection locked="0"/>
    </xf>
    <xf numFmtId="3" fontId="21" fillId="0" borderId="15" xfId="11" applyNumberFormat="1" applyFont="1" applyBorder="1" applyAlignment="1">
      <alignment horizontal="right" vertical="center"/>
      <protection locked="0"/>
    </xf>
    <xf numFmtId="3" fontId="21" fillId="0" borderId="4" xfId="11" applyNumberFormat="1" applyFont="1" applyAlignment="1">
      <alignment horizontal="right" vertical="center"/>
      <protection locked="0"/>
    </xf>
    <xf numFmtId="3" fontId="21" fillId="0" borderId="16" xfId="11" applyNumberFormat="1" applyFont="1" applyBorder="1" applyAlignment="1">
      <alignment horizontal="right" vertical="center"/>
      <protection locked="0"/>
    </xf>
    <xf numFmtId="4" fontId="21" fillId="0" borderId="4" xfId="11" applyNumberFormat="1" applyFont="1" applyAlignment="1">
      <alignment horizontal="right" vertical="center"/>
      <protection locked="0"/>
    </xf>
    <xf numFmtId="3" fontId="154" fillId="0" borderId="15" xfId="11" applyNumberFormat="1" applyFont="1" applyBorder="1" applyAlignment="1">
      <alignment horizontal="right" vertical="center"/>
      <protection locked="0"/>
    </xf>
    <xf numFmtId="3" fontId="154" fillId="0" borderId="4" xfId="11" applyNumberFormat="1" applyFont="1" applyAlignment="1">
      <alignment horizontal="right" vertical="center"/>
      <protection locked="0"/>
    </xf>
    <xf numFmtId="3" fontId="154" fillId="0" borderId="16" xfId="11" applyNumberFormat="1" applyFont="1" applyBorder="1" applyAlignment="1">
      <alignment horizontal="right" vertical="center"/>
      <protection locked="0"/>
    </xf>
    <xf numFmtId="4" fontId="154" fillId="0" borderId="4" xfId="11" applyNumberFormat="1" applyFont="1" applyAlignment="1">
      <alignment horizontal="right" vertical="center"/>
      <protection locked="0"/>
    </xf>
    <xf numFmtId="49" fontId="69" fillId="0" borderId="10" xfId="10" applyFont="1" applyBorder="1">
      <alignment horizontal="left" vertical="center"/>
      <protection locked="0"/>
    </xf>
    <xf numFmtId="3" fontId="154" fillId="0" borderId="17" xfId="11" applyNumberFormat="1" applyFont="1" applyBorder="1" applyAlignment="1">
      <alignment horizontal="right" vertical="center"/>
      <protection locked="0"/>
    </xf>
    <xf numFmtId="3" fontId="154" fillId="0" borderId="10" xfId="11" applyNumberFormat="1" applyFont="1" applyBorder="1" applyAlignment="1">
      <alignment horizontal="right" vertical="center"/>
      <protection locked="0"/>
    </xf>
    <xf numFmtId="3" fontId="154" fillId="0" borderId="18" xfId="11" applyNumberFormat="1" applyFont="1" applyBorder="1" applyAlignment="1">
      <alignment horizontal="right" vertical="center"/>
      <protection locked="0"/>
    </xf>
    <xf numFmtId="4" fontId="154" fillId="0" borderId="10" xfId="11" applyNumberFormat="1" applyFont="1" applyBorder="1" applyAlignment="1">
      <alignment horizontal="right" vertical="center"/>
      <protection locked="0"/>
    </xf>
    <xf numFmtId="3" fontId="21" fillId="0" borderId="10" xfId="11" applyNumberFormat="1" applyFont="1" applyBorder="1" applyAlignment="1">
      <alignment horizontal="right" vertical="center"/>
      <protection locked="0"/>
    </xf>
    <xf numFmtId="4" fontId="21" fillId="0" borderId="10" xfId="11" applyNumberFormat="1" applyFont="1" applyBorder="1" applyAlignment="1">
      <alignment horizontal="right" vertical="center"/>
      <protection locked="0"/>
    </xf>
    <xf numFmtId="3" fontId="154" fillId="0" borderId="0" xfId="11" applyNumberFormat="1" applyFont="1" applyBorder="1" applyAlignment="1">
      <alignment horizontal="right" vertical="center"/>
      <protection locked="0"/>
    </xf>
    <xf numFmtId="3" fontId="21" fillId="0" borderId="0" xfId="11" quotePrefix="1" applyNumberFormat="1" applyFont="1" applyBorder="1" applyAlignment="1">
      <alignment horizontal="right" vertical="center"/>
      <protection locked="0"/>
    </xf>
    <xf numFmtId="4" fontId="21" fillId="0" borderId="0" xfId="11" quotePrefix="1" applyNumberFormat="1" applyFont="1" applyBorder="1" applyAlignment="1">
      <alignment horizontal="right" vertical="center"/>
      <protection locked="0"/>
    </xf>
    <xf numFmtId="4" fontId="154" fillId="0" borderId="0" xfId="11" applyNumberFormat="1" applyFont="1" applyBorder="1" applyAlignment="1">
      <alignment horizontal="right" vertical="center"/>
      <protection locked="0"/>
    </xf>
    <xf numFmtId="0" fontId="12" fillId="0" borderId="0" xfId="7" quotePrefix="1" applyFont="1">
      <alignment vertical="center"/>
      <protection locked="0"/>
    </xf>
    <xf numFmtId="0" fontId="21" fillId="0" borderId="0" xfId="18" applyFont="1" applyAlignment="1" applyProtection="1">
      <alignment vertical="top"/>
      <protection locked="0"/>
    </xf>
    <xf numFmtId="0" fontId="21" fillId="0" borderId="0" xfId="18" quotePrefix="1" applyFont="1" applyAlignment="1" applyProtection="1">
      <alignment vertical="top"/>
      <protection locked="0"/>
    </xf>
    <xf numFmtId="0" fontId="69" fillId="0" borderId="0" xfId="46" applyFont="1" applyFill="1" applyBorder="1" applyAlignment="1">
      <alignment horizontal="right" vertical="center" wrapText="1"/>
    </xf>
    <xf numFmtId="0" fontId="21" fillId="0" borderId="0" xfId="0" applyFont="1"/>
    <xf numFmtId="49" fontId="69" fillId="0" borderId="12" xfId="47" applyNumberFormat="1" applyFont="1" applyFill="1" applyBorder="1" applyAlignment="1" applyProtection="1">
      <alignment horizontal="left" vertical="center"/>
      <protection locked="0"/>
    </xf>
    <xf numFmtId="164" fontId="69" fillId="0" borderId="12" xfId="47" applyNumberFormat="1" applyFont="1" applyFill="1" applyBorder="1" applyAlignment="1" applyProtection="1">
      <alignment horizontal="right" vertical="center"/>
      <protection locked="0"/>
    </xf>
    <xf numFmtId="164" fontId="69" fillId="0" borderId="0" xfId="47" applyNumberFormat="1" applyFont="1" applyFill="1" applyBorder="1" applyAlignment="1" applyProtection="1">
      <alignment horizontal="right" vertical="center"/>
      <protection locked="0"/>
    </xf>
    <xf numFmtId="0" fontId="69" fillId="0" borderId="0" xfId="0" applyFont="1" applyAlignment="1" applyProtection="1">
      <alignment horizontal="right"/>
      <protection locked="0"/>
    </xf>
    <xf numFmtId="3" fontId="21" fillId="0" borderId="0" xfId="0" quotePrefix="1" applyNumberFormat="1" applyFont="1" applyAlignment="1" applyProtection="1">
      <alignment horizontal="center"/>
      <protection locked="0"/>
    </xf>
    <xf numFmtId="0" fontId="6" fillId="0" borderId="0" xfId="0" quotePrefix="1" applyFont="1" applyAlignment="1" applyProtection="1">
      <alignment vertical="top"/>
      <protection locked="0"/>
    </xf>
    <xf numFmtId="4" fontId="21" fillId="0" borderId="0" xfId="0" quotePrefix="1" applyNumberFormat="1" applyFont="1" applyAlignment="1" applyProtection="1">
      <alignment horizontal="center"/>
      <protection locked="0"/>
    </xf>
    <xf numFmtId="0" fontId="21" fillId="0" borderId="0" xfId="0" quotePrefix="1" applyFont="1" applyAlignment="1" applyProtection="1">
      <alignment vertical="center"/>
      <protection locked="0"/>
    </xf>
    <xf numFmtId="0" fontId="69" fillId="18" borderId="0" xfId="58" applyFont="1" applyFill="1" applyBorder="1" applyAlignment="1">
      <alignment horizontal="left" vertical="center" wrapText="1"/>
    </xf>
    <xf numFmtId="1" fontId="21" fillId="0" borderId="4" xfId="11" applyNumberFormat="1" applyFont="1" applyAlignment="1">
      <alignment horizontal="right" vertical="center"/>
      <protection locked="0"/>
    </xf>
    <xf numFmtId="1" fontId="21" fillId="0" borderId="10" xfId="11" applyNumberFormat="1" applyFont="1" applyBorder="1" applyAlignment="1">
      <alignment horizontal="right" vertical="center"/>
      <protection locked="0"/>
    </xf>
    <xf numFmtId="1" fontId="154" fillId="0" borderId="10" xfId="11" applyNumberFormat="1" applyFont="1" applyBorder="1" applyAlignment="1">
      <alignment horizontal="right" vertical="center"/>
      <protection locked="0"/>
    </xf>
    <xf numFmtId="0" fontId="6" fillId="0" borderId="0" xfId="0" applyFont="1" applyAlignment="1" applyProtection="1">
      <alignment vertical="center" wrapText="1"/>
      <protection locked="0"/>
    </xf>
    <xf numFmtId="0" fontId="6" fillId="0" borderId="0" xfId="0" applyFont="1" applyAlignment="1" applyProtection="1">
      <alignment vertical="center"/>
      <protection locked="0"/>
    </xf>
    <xf numFmtId="0" fontId="21" fillId="2" borderId="0" xfId="0" applyFont="1" applyFill="1" applyAlignment="1">
      <alignment vertical="top"/>
    </xf>
    <xf numFmtId="0" fontId="31" fillId="18" borderId="0" xfId="58" applyFont="1" applyFill="1" applyBorder="1" applyAlignment="1">
      <alignment horizontal="right" vertical="center" wrapText="1"/>
    </xf>
    <xf numFmtId="0" fontId="31" fillId="18" borderId="0" xfId="46" applyFont="1" applyFill="1" applyAlignment="1">
      <alignment horizontal="left" vertical="center" wrapText="1"/>
    </xf>
    <xf numFmtId="0" fontId="31" fillId="18" borderId="0" xfId="46" applyFont="1" applyFill="1" applyAlignment="1">
      <alignment horizontal="right" vertical="center" wrapText="1"/>
    </xf>
    <xf numFmtId="0" fontId="31" fillId="18" borderId="0" xfId="58" applyFont="1" applyFill="1" applyBorder="1" applyAlignment="1" applyProtection="1">
      <alignment horizontal="left" vertical="center" wrapText="1"/>
    </xf>
    <xf numFmtId="0" fontId="31" fillId="18" borderId="0" xfId="58" applyFont="1" applyFill="1" applyBorder="1" applyAlignment="1" applyProtection="1">
      <alignment horizontal="right" vertical="center" wrapText="1"/>
    </xf>
    <xf numFmtId="0" fontId="0" fillId="0" borderId="0" xfId="18" applyFont="1" applyAlignment="1">
      <alignment vertical="top"/>
    </xf>
    <xf numFmtId="3" fontId="21" fillId="0" borderId="3" xfId="11" applyNumberFormat="1" applyFont="1" applyBorder="1" applyAlignment="1">
      <alignment horizontal="right" vertical="center"/>
      <protection locked="0"/>
    </xf>
    <xf numFmtId="3" fontId="21" fillId="0" borderId="0" xfId="11" applyNumberFormat="1" applyFont="1" applyBorder="1" applyAlignment="1">
      <alignment horizontal="right" vertical="center"/>
      <protection locked="0"/>
    </xf>
    <xf numFmtId="3" fontId="69" fillId="0" borderId="12" xfId="47" applyNumberFormat="1" applyFont="1" applyFill="1" applyBorder="1" applyAlignment="1" applyProtection="1">
      <alignment horizontal="right" vertical="center"/>
      <protection locked="0"/>
    </xf>
    <xf numFmtId="0" fontId="21" fillId="0" borderId="0" xfId="8" applyFont="1" applyAlignment="1">
      <alignment horizontal="left"/>
      <protection locked="0"/>
    </xf>
    <xf numFmtId="0" fontId="69" fillId="18" borderId="0" xfId="46" applyFont="1" applyFill="1" applyBorder="1" applyAlignment="1" applyProtection="1">
      <alignment horizontal="center" vertical="center" wrapText="1"/>
    </xf>
    <xf numFmtId="0" fontId="21" fillId="0" borderId="0" xfId="48" applyFont="1" applyFill="1" applyBorder="1" applyProtection="1">
      <alignment vertical="top"/>
      <protection locked="0"/>
    </xf>
    <xf numFmtId="0" fontId="187" fillId="0" borderId="0" xfId="18" applyFont="1" applyAlignment="1" applyProtection="1">
      <alignment vertical="top"/>
      <protection locked="0"/>
    </xf>
    <xf numFmtId="3" fontId="21" fillId="0" borderId="3" xfId="11" quotePrefix="1" applyNumberFormat="1" applyFont="1" applyBorder="1">
      <alignment vertical="center"/>
      <protection locked="0"/>
    </xf>
    <xf numFmtId="4" fontId="21" fillId="0" borderId="3" xfId="11" applyNumberFormat="1" applyFont="1" applyBorder="1">
      <alignment vertical="center"/>
      <protection locked="0"/>
    </xf>
    <xf numFmtId="3" fontId="21" fillId="0" borderId="3" xfId="11" applyNumberFormat="1" applyFont="1" applyBorder="1">
      <alignment vertical="center"/>
      <protection locked="0"/>
    </xf>
    <xf numFmtId="0" fontId="21" fillId="0" borderId="0" xfId="18" applyFont="1" applyAlignment="1" applyProtection="1">
      <alignment vertical="center"/>
      <protection locked="0"/>
    </xf>
    <xf numFmtId="49" fontId="69" fillId="0" borderId="0" xfId="10" applyFont="1" applyBorder="1" applyAlignment="1">
      <alignment horizontal="left" vertical="center" wrapText="1"/>
      <protection locked="0"/>
    </xf>
    <xf numFmtId="3" fontId="21" fillId="0" borderId="0" xfId="11" quotePrefix="1" applyNumberFormat="1" applyFont="1" applyBorder="1">
      <alignment vertical="center"/>
      <protection locked="0"/>
    </xf>
    <xf numFmtId="3" fontId="21" fillId="0" borderId="0" xfId="11" applyNumberFormat="1" applyFont="1" applyBorder="1">
      <alignment vertical="center"/>
      <protection locked="0"/>
    </xf>
    <xf numFmtId="3" fontId="69" fillId="0" borderId="12" xfId="47" quotePrefix="1" applyNumberFormat="1" applyFont="1" applyFill="1" applyBorder="1" applyAlignment="1" applyProtection="1">
      <alignment vertical="center"/>
      <protection locked="0"/>
    </xf>
    <xf numFmtId="3" fontId="69" fillId="0" borderId="12" xfId="47" applyNumberFormat="1" applyFont="1" applyFill="1" applyBorder="1" applyAlignment="1" applyProtection="1">
      <alignment vertical="center"/>
      <protection locked="0"/>
    </xf>
    <xf numFmtId="0" fontId="69" fillId="0" borderId="0" xfId="18" applyFont="1" applyAlignment="1" applyProtection="1">
      <alignment horizontal="left" vertical="center"/>
      <protection locked="0"/>
    </xf>
    <xf numFmtId="0" fontId="21" fillId="0" borderId="0" xfId="18" applyFont="1" applyAlignment="1" applyProtection="1">
      <alignment horizontal="left" vertical="center"/>
      <protection locked="0"/>
    </xf>
    <xf numFmtId="0" fontId="69" fillId="0" borderId="0" xfId="19" applyFont="1" applyFill="1" applyBorder="1" applyAlignment="1" applyProtection="1">
      <alignment horizontal="left"/>
      <protection locked="0"/>
    </xf>
    <xf numFmtId="0" fontId="21" fillId="0" borderId="0" xfId="20" applyFont="1" applyFill="1" applyBorder="1" applyAlignment="1" applyProtection="1">
      <alignment horizontal="left" vertical="top"/>
      <protection locked="0"/>
    </xf>
    <xf numFmtId="164" fontId="21" fillId="0" borderId="3" xfId="11" applyNumberFormat="1" applyFont="1" applyBorder="1">
      <alignment vertical="center"/>
      <protection locked="0"/>
    </xf>
    <xf numFmtId="9" fontId="21" fillId="0" borderId="3" xfId="11" applyNumberFormat="1" applyFont="1" applyBorder="1">
      <alignment vertical="center"/>
      <protection locked="0"/>
    </xf>
    <xf numFmtId="2" fontId="21" fillId="0" borderId="3" xfId="55" applyNumberFormat="1" applyFont="1" applyFill="1" applyBorder="1" applyAlignment="1" applyProtection="1">
      <alignment vertical="center"/>
      <protection locked="0"/>
    </xf>
    <xf numFmtId="2" fontId="21" fillId="0" borderId="3" xfId="55" applyNumberFormat="1" applyFont="1" applyFill="1" applyBorder="1" applyAlignment="1" applyProtection="1">
      <alignment horizontal="right" vertical="center"/>
      <protection locked="0"/>
    </xf>
    <xf numFmtId="9" fontId="21" fillId="0" borderId="3" xfId="49" applyFont="1" applyFill="1" applyBorder="1" applyAlignment="1" applyProtection="1">
      <alignment vertical="center"/>
      <protection locked="0"/>
    </xf>
    <xf numFmtId="0" fontId="0" fillId="0" borderId="0" xfId="18" applyFont="1"/>
    <xf numFmtId="0" fontId="69" fillId="0" borderId="0" xfId="18" applyFont="1" applyAlignment="1" applyProtection="1">
      <alignment vertical="center"/>
      <protection locked="0"/>
    </xf>
    <xf numFmtId="0" fontId="21" fillId="0" borderId="0" xfId="18" applyFont="1"/>
    <xf numFmtId="0" fontId="21" fillId="0" borderId="0" xfId="18" applyFont="1" applyAlignment="1">
      <alignment vertical="top"/>
    </xf>
    <xf numFmtId="0" fontId="31" fillId="18" borderId="0" xfId="46" applyFont="1" applyFill="1" applyBorder="1" applyAlignment="1" applyProtection="1">
      <alignment horizontal="left" vertical="center" wrapText="1"/>
    </xf>
    <xf numFmtId="0" fontId="31" fillId="18" borderId="0" xfId="46" applyFont="1" applyFill="1" applyBorder="1" applyAlignment="1" applyProtection="1">
      <alignment horizontal="right" vertical="center" wrapText="1"/>
    </xf>
    <xf numFmtId="0" fontId="31" fillId="18" borderId="0" xfId="46" applyFont="1" applyFill="1" applyBorder="1" applyAlignment="1">
      <alignment horizontal="right" vertical="center" wrapText="1"/>
    </xf>
    <xf numFmtId="0" fontId="12" fillId="0" borderId="0" xfId="63" applyFont="1"/>
    <xf numFmtId="49" fontId="18" fillId="0" borderId="11" xfId="15" applyNumberFormat="1" applyFont="1" applyBorder="1" applyAlignment="1" applyProtection="1">
      <alignment horizontal="left" vertical="center" wrapText="1"/>
    </xf>
    <xf numFmtId="49" fontId="18" fillId="0" borderId="11" xfId="15" applyNumberFormat="1" applyFont="1" applyBorder="1" applyAlignment="1" applyProtection="1">
      <alignment horizontal="center" vertical="center" wrapText="1"/>
    </xf>
    <xf numFmtId="0" fontId="18" fillId="0" borderId="11" xfId="15" applyNumberFormat="1" applyFont="1" applyBorder="1" applyAlignment="1" applyProtection="1">
      <alignment horizontal="center" vertical="center" wrapText="1"/>
    </xf>
    <xf numFmtId="49" fontId="18" fillId="0" borderId="0" xfId="15" applyNumberFormat="1" applyFont="1" applyBorder="1" applyAlignment="1" applyProtection="1">
      <alignment horizontal="left" vertical="center" wrapText="1"/>
    </xf>
    <xf numFmtId="49" fontId="18" fillId="0" borderId="0" xfId="15" applyNumberFormat="1" applyFont="1" applyBorder="1" applyAlignment="1" applyProtection="1">
      <alignment horizontal="center" vertical="center" wrapText="1"/>
    </xf>
    <xf numFmtId="0" fontId="18" fillId="0" borderId="0" xfId="15" applyNumberFormat="1" applyFont="1" applyBorder="1" applyAlignment="1" applyProtection="1">
      <alignment horizontal="center" vertical="center" wrapText="1"/>
    </xf>
    <xf numFmtId="49" fontId="18" fillId="0" borderId="47" xfId="15" applyNumberFormat="1" applyFont="1" applyBorder="1" applyAlignment="1" applyProtection="1">
      <alignment horizontal="left" vertical="center" wrapText="1"/>
    </xf>
    <xf numFmtId="49" fontId="18" fillId="0" borderId="47" xfId="15" applyNumberFormat="1" applyFont="1" applyBorder="1" applyAlignment="1" applyProtection="1">
      <alignment horizontal="center" vertical="center" wrapText="1"/>
    </xf>
    <xf numFmtId="9" fontId="154" fillId="0" borderId="3" xfId="11" applyNumberFormat="1" applyFont="1" applyBorder="1">
      <alignment vertical="center"/>
      <protection locked="0"/>
    </xf>
    <xf numFmtId="9" fontId="154" fillId="0" borderId="3" xfId="49" applyFont="1" applyFill="1" applyBorder="1" applyAlignment="1" applyProtection="1">
      <alignment vertical="center"/>
      <protection locked="0"/>
    </xf>
    <xf numFmtId="3" fontId="21" fillId="0" borderId="17" xfId="11" applyNumberFormat="1" applyFont="1" applyBorder="1" applyAlignment="1">
      <alignment horizontal="right" vertical="center"/>
      <protection locked="0"/>
    </xf>
    <xf numFmtId="3" fontId="21" fillId="0" borderId="18" xfId="11" applyNumberFormat="1" applyFont="1" applyBorder="1" applyAlignment="1">
      <alignment horizontal="right" vertical="center"/>
      <protection locked="0"/>
    </xf>
    <xf numFmtId="0" fontId="21" fillId="0" borderId="10" xfId="0" applyFont="1" applyBorder="1" applyAlignment="1" applyProtection="1">
      <alignment horizontal="right" vertical="center"/>
      <protection locked="0"/>
    </xf>
    <xf numFmtId="0" fontId="21" fillId="0" borderId="4" xfId="0" applyFont="1" applyBorder="1" applyAlignment="1" applyProtection="1">
      <alignment horizontal="right" vertical="center"/>
      <protection locked="0"/>
    </xf>
    <xf numFmtId="0" fontId="21" fillId="0" borderId="92" xfId="0" applyFont="1" applyBorder="1" applyAlignment="1" applyProtection="1">
      <alignment horizontal="right" vertical="center"/>
      <protection locked="0"/>
    </xf>
    <xf numFmtId="3" fontId="21" fillId="0" borderId="10" xfId="0" applyNumberFormat="1" applyFont="1" applyBorder="1" applyAlignment="1" applyProtection="1">
      <alignment horizontal="right" vertical="center"/>
      <protection locked="0"/>
    </xf>
    <xf numFmtId="0" fontId="21" fillId="0" borderId="93" xfId="0" applyFont="1" applyBorder="1" applyAlignment="1" applyProtection="1">
      <alignment horizontal="right" vertical="center"/>
      <protection locked="0"/>
    </xf>
    <xf numFmtId="0" fontId="31" fillId="12" borderId="0" xfId="58" applyFont="1" applyFill="1" applyAlignment="1">
      <alignment horizontal="left" vertical="center" wrapText="1"/>
    </xf>
    <xf numFmtId="49" fontId="45" fillId="0" borderId="116" xfId="75" applyNumberFormat="1" applyFont="1" applyFill="1" applyBorder="1" applyAlignment="1">
      <alignment vertical="top" wrapText="1"/>
    </xf>
    <xf numFmtId="49" fontId="54" fillId="0" borderId="0" xfId="44" applyNumberFormat="1" applyFont="1" applyBorder="1" applyAlignment="1" applyProtection="1">
      <alignment horizontal="left" vertical="top" wrapText="1"/>
    </xf>
    <xf numFmtId="49" fontId="17" fillId="0" borderId="152" xfId="44" applyNumberFormat="1" applyFont="1" applyBorder="1" applyAlignment="1" applyProtection="1">
      <alignment horizontal="left" vertical="top" wrapText="1"/>
    </xf>
    <xf numFmtId="0" fontId="45" fillId="2" borderId="6" xfId="0" applyFont="1" applyFill="1" applyBorder="1" applyAlignment="1">
      <alignment vertical="center" wrapText="1"/>
    </xf>
    <xf numFmtId="49" fontId="18" fillId="2" borderId="7" xfId="6" applyFont="1" applyFill="1" applyBorder="1" applyProtection="1">
      <alignment horizontal="left" vertical="top" wrapText="1"/>
    </xf>
    <xf numFmtId="0" fontId="76" fillId="5" borderId="0" xfId="15" applyNumberFormat="1" applyFont="1" applyFill="1" applyBorder="1" applyAlignment="1">
      <alignment horizontal="left" vertical="center"/>
      <protection locked="0"/>
    </xf>
    <xf numFmtId="3" fontId="21" fillId="0" borderId="86" xfId="0" applyNumberFormat="1" applyFont="1" applyBorder="1" applyAlignment="1">
      <alignment horizontal="right" vertical="center"/>
    </xf>
    <xf numFmtId="0" fontId="21" fillId="0" borderId="86" xfId="0" applyFont="1" applyBorder="1" applyAlignment="1">
      <alignment horizontal="right" vertical="center"/>
    </xf>
    <xf numFmtId="3" fontId="69" fillId="0" borderId="195" xfId="0" applyNumberFormat="1" applyFont="1" applyBorder="1" applyAlignment="1">
      <alignment vertical="center" wrapText="1"/>
    </xf>
    <xf numFmtId="0" fontId="69" fillId="0" borderId="195" xfId="0" applyFont="1" applyBorder="1" applyAlignment="1">
      <alignment vertical="center" wrapText="1"/>
    </xf>
    <xf numFmtId="3" fontId="21" fillId="0" borderId="195" xfId="0" applyNumberFormat="1" applyFont="1" applyBorder="1" applyAlignment="1">
      <alignment vertical="center" wrapText="1"/>
    </xf>
    <xf numFmtId="0" fontId="21" fillId="0" borderId="195" xfId="0" applyFont="1" applyBorder="1" applyAlignment="1">
      <alignment vertical="center" wrapText="1"/>
    </xf>
    <xf numFmtId="3" fontId="69" fillId="0" borderId="105" xfId="0" applyNumberFormat="1" applyFont="1" applyBorder="1" applyAlignment="1">
      <alignment vertical="center" wrapText="1"/>
    </xf>
    <xf numFmtId="3" fontId="21" fillId="0" borderId="105" xfId="0" applyNumberFormat="1" applyFont="1" applyBorder="1" applyAlignment="1">
      <alignment vertical="center" wrapText="1"/>
    </xf>
    <xf numFmtId="0" fontId="21" fillId="0" borderId="105" xfId="0" applyFont="1" applyBorder="1" applyAlignment="1">
      <alignment vertical="center" wrapText="1"/>
    </xf>
    <xf numFmtId="0" fontId="69" fillId="0" borderId="105" xfId="0" applyFont="1" applyBorder="1" applyAlignment="1">
      <alignment vertical="center" wrapText="1"/>
    </xf>
    <xf numFmtId="3" fontId="69" fillId="0" borderId="0" xfId="0" applyNumberFormat="1" applyFont="1" applyAlignment="1">
      <alignment vertical="center" wrapText="1"/>
    </xf>
    <xf numFmtId="0" fontId="21" fillId="0" borderId="0" xfId="0" applyFont="1" applyAlignment="1">
      <alignment vertical="center" wrapText="1"/>
    </xf>
    <xf numFmtId="3" fontId="21" fillId="0" borderId="0" xfId="0" applyNumberFormat="1" applyFont="1" applyAlignment="1">
      <alignment vertical="center" wrapText="1"/>
    </xf>
    <xf numFmtId="3" fontId="69" fillId="0" borderId="12" xfId="0" applyNumberFormat="1" applyFont="1" applyBorder="1" applyAlignment="1">
      <alignment vertical="center" wrapText="1"/>
    </xf>
    <xf numFmtId="0" fontId="69" fillId="0" borderId="12" xfId="0" applyFont="1" applyBorder="1" applyAlignment="1">
      <alignment vertical="center" wrapText="1"/>
    </xf>
    <xf numFmtId="0" fontId="69" fillId="0" borderId="12" xfId="0" applyFont="1" applyBorder="1" applyAlignment="1">
      <alignment horizontal="right" vertical="center" wrapText="1"/>
    </xf>
    <xf numFmtId="0" fontId="32" fillId="2" borderId="0" xfId="41" applyFont="1" applyFill="1" applyAlignment="1">
      <alignment horizontal="right" vertical="top"/>
    </xf>
    <xf numFmtId="0" fontId="21" fillId="2" borderId="0" xfId="0" applyFont="1" applyFill="1" applyAlignment="1">
      <alignment horizontal="left" vertical="center" wrapText="1"/>
    </xf>
    <xf numFmtId="43" fontId="19" fillId="0" borderId="0" xfId="53" applyFont="1"/>
    <xf numFmtId="49" fontId="19" fillId="2" borderId="0" xfId="6" applyFont="1" applyFill="1" applyBorder="1" applyProtection="1">
      <alignment horizontal="left" vertical="top" wrapText="1"/>
    </xf>
    <xf numFmtId="49" fontId="15" fillId="2" borderId="0" xfId="6" applyFont="1" applyFill="1" applyBorder="1" applyProtection="1">
      <alignment horizontal="left" vertical="top" wrapText="1"/>
    </xf>
    <xf numFmtId="0" fontId="19" fillId="2" borderId="0" xfId="0" applyFont="1" applyFill="1" applyAlignment="1">
      <alignment horizontal="left" vertical="top" wrapText="1"/>
    </xf>
    <xf numFmtId="49" fontId="21" fillId="2" borderId="0" xfId="6" applyFont="1" applyFill="1" applyBorder="1" applyProtection="1">
      <alignment horizontal="left" vertical="top" wrapText="1"/>
    </xf>
    <xf numFmtId="0" fontId="15" fillId="2" borderId="0" xfId="0" applyFont="1" applyFill="1" applyAlignment="1">
      <alignment horizontal="left" vertical="top" wrapText="1"/>
    </xf>
    <xf numFmtId="0" fontId="15" fillId="2" borderId="0" xfId="0" applyFont="1" applyFill="1" applyAlignment="1">
      <alignment horizontal="left" vertical="center" wrapText="1"/>
    </xf>
    <xf numFmtId="0" fontId="21" fillId="2" borderId="0" xfId="0" applyFont="1" applyFill="1" applyAlignment="1">
      <alignment horizontal="left" vertical="top" wrapText="1"/>
    </xf>
    <xf numFmtId="0" fontId="36" fillId="26" borderId="0" xfId="18" applyFont="1" applyFill="1" applyAlignment="1">
      <alignment vertical="center"/>
    </xf>
    <xf numFmtId="0" fontId="36" fillId="0" borderId="0" xfId="18" applyFont="1" applyAlignment="1">
      <alignment vertical="center"/>
    </xf>
    <xf numFmtId="0" fontId="0" fillId="0" borderId="0" xfId="0" applyAlignment="1">
      <alignment vertical="center"/>
    </xf>
    <xf numFmtId="0" fontId="36" fillId="26" borderId="0" xfId="18" applyFont="1" applyFill="1" applyAlignment="1">
      <alignment vertical="top"/>
    </xf>
    <xf numFmtId="0" fontId="0" fillId="0" borderId="0" xfId="0" applyAlignment="1">
      <alignment vertical="top"/>
    </xf>
    <xf numFmtId="0" fontId="36" fillId="0" borderId="0" xfId="0" applyFont="1" applyAlignment="1">
      <alignment vertical="top"/>
    </xf>
    <xf numFmtId="0" fontId="36" fillId="26" borderId="0" xfId="0" applyFont="1" applyFill="1" applyAlignment="1">
      <alignment vertical="top"/>
    </xf>
    <xf numFmtId="0" fontId="179" fillId="0" borderId="0" xfId="0" applyFont="1" applyAlignment="1">
      <alignment vertical="top" wrapText="1"/>
    </xf>
    <xf numFmtId="49" fontId="195" fillId="0" borderId="0" xfId="6" applyFont="1" applyBorder="1" applyProtection="1">
      <alignment horizontal="left" vertical="top" wrapText="1"/>
    </xf>
    <xf numFmtId="0" fontId="21" fillId="0" borderId="0" xfId="0" applyFont="1" applyAlignment="1">
      <alignment vertical="top"/>
    </xf>
    <xf numFmtId="0" fontId="12" fillId="0" borderId="0" xfId="63" applyFont="1" applyAlignment="1">
      <alignment wrapText="1"/>
    </xf>
    <xf numFmtId="0" fontId="21" fillId="0" borderId="0" xfId="62" applyFont="1" applyAlignment="1">
      <alignment horizontal="left" vertical="top" wrapText="1"/>
    </xf>
    <xf numFmtId="0" fontId="69" fillId="0" borderId="0" xfId="62" applyFont="1" applyAlignment="1">
      <alignment horizontal="left" vertical="top" wrapText="1"/>
    </xf>
    <xf numFmtId="0" fontId="21" fillId="0" borderId="0" xfId="64" applyFont="1" applyAlignment="1">
      <alignment horizontal="left" vertical="top" wrapText="1"/>
    </xf>
    <xf numFmtId="0" fontId="18" fillId="0" borderId="0" xfId="64" applyFont="1" applyAlignment="1">
      <alignment horizontal="left" vertical="top" wrapText="1"/>
    </xf>
    <xf numFmtId="49" fontId="45" fillId="0" borderId="0" xfId="75" applyNumberFormat="1" applyFont="1" applyFill="1" applyBorder="1" applyAlignment="1">
      <alignment vertical="top" wrapText="1"/>
    </xf>
    <xf numFmtId="0" fontId="31" fillId="12" borderId="0" xfId="58" applyFont="1" applyFill="1" applyBorder="1" applyAlignment="1" applyProtection="1">
      <alignment horizontal="center" vertical="center" wrapText="1"/>
    </xf>
    <xf numFmtId="49" fontId="69" fillId="0" borderId="4" xfId="10" applyFont="1" applyAlignment="1">
      <alignment horizontal="left" vertical="center" wrapText="1"/>
      <protection locked="0"/>
    </xf>
    <xf numFmtId="0" fontId="95" fillId="0" borderId="0" xfId="1" applyFont="1" applyFill="1" applyBorder="1" applyAlignment="1" applyProtection="1">
      <alignment horizontal="left"/>
      <protection locked="0"/>
    </xf>
    <xf numFmtId="0" fontId="76" fillId="5" borderId="13" xfId="18" applyFont="1" applyFill="1" applyBorder="1" applyAlignment="1">
      <alignment horizontal="right" vertical="center" wrapText="1"/>
    </xf>
    <xf numFmtId="0" fontId="18" fillId="0" borderId="179" xfId="0" applyFont="1" applyBorder="1" applyAlignment="1">
      <alignment vertical="top" wrapText="1"/>
    </xf>
    <xf numFmtId="49" fontId="76" fillId="0" borderId="3" xfId="10" applyFont="1" applyBorder="1">
      <alignment horizontal="left" vertical="center"/>
      <protection locked="0"/>
    </xf>
    <xf numFmtId="0" fontId="19" fillId="26" borderId="0" xfId="0" applyFont="1" applyFill="1" applyAlignment="1">
      <alignment vertical="top" wrapText="1"/>
    </xf>
    <xf numFmtId="49" fontId="43" fillId="0" borderId="142" xfId="6" applyFont="1" applyBorder="1" applyProtection="1">
      <alignment horizontal="left" vertical="top" wrapText="1"/>
    </xf>
    <xf numFmtId="0" fontId="15" fillId="26" borderId="0" xfId="0" applyFont="1" applyFill="1" applyAlignment="1">
      <alignment vertical="top"/>
    </xf>
    <xf numFmtId="3" fontId="34" fillId="2" borderId="0" xfId="0" applyNumberFormat="1" applyFont="1" applyFill="1"/>
    <xf numFmtId="0" fontId="18" fillId="0" borderId="86" xfId="15" applyNumberFormat="1" applyFont="1" applyBorder="1" applyAlignment="1" applyProtection="1">
      <alignment horizontal="center" vertical="center" wrapText="1"/>
    </xf>
    <xf numFmtId="49" fontId="18" fillId="0" borderId="86" xfId="15" applyNumberFormat="1" applyFont="1" applyBorder="1" applyAlignment="1" applyProtection="1">
      <alignment horizontal="left" vertical="center" wrapText="1"/>
    </xf>
    <xf numFmtId="49" fontId="21" fillId="0" borderId="47" xfId="15" applyNumberFormat="1" applyFont="1" applyBorder="1" applyAlignment="1" applyProtection="1">
      <alignment horizontal="left" vertical="center" wrapText="1"/>
    </xf>
    <xf numFmtId="49" fontId="21" fillId="0" borderId="37" xfId="32" applyNumberFormat="1" applyFont="1" applyBorder="1" applyAlignment="1">
      <alignment horizontal="left" vertical="center" wrapText="1"/>
    </xf>
    <xf numFmtId="49" fontId="21" fillId="0" borderId="87" xfId="32" applyNumberFormat="1" applyFont="1" applyBorder="1" applyAlignment="1">
      <alignment horizontal="left" vertical="center" wrapText="1"/>
    </xf>
    <xf numFmtId="49" fontId="21" fillId="10" borderId="49" xfId="32" applyNumberFormat="1" applyFont="1" applyFill="1" applyBorder="1" applyAlignment="1">
      <alignment horizontal="left" vertical="center" wrapText="1"/>
    </xf>
    <xf numFmtId="165" fontId="21" fillId="0" borderId="37" xfId="0" applyNumberFormat="1" applyFont="1" applyBorder="1" applyAlignment="1">
      <alignment vertical="center"/>
    </xf>
    <xf numFmtId="9" fontId="21" fillId="0" borderId="78" xfId="0" applyNumberFormat="1" applyFont="1" applyBorder="1" applyAlignment="1">
      <alignment vertical="center"/>
    </xf>
    <xf numFmtId="9" fontId="21" fillId="0" borderId="78" xfId="0" applyNumberFormat="1" applyFont="1" applyBorder="1" applyAlignment="1">
      <alignment vertical="center" wrapText="1"/>
    </xf>
    <xf numFmtId="49" fontId="45" fillId="0" borderId="7" xfId="6" applyFont="1" applyBorder="1" applyProtection="1">
      <alignment horizontal="left" vertical="top" wrapText="1"/>
    </xf>
    <xf numFmtId="0" fontId="45" fillId="2" borderId="0" xfId="0" applyFont="1" applyFill="1" applyAlignment="1">
      <alignment horizontal="left"/>
    </xf>
    <xf numFmtId="1" fontId="87" fillId="0" borderId="0" xfId="62" applyNumberFormat="1" applyFont="1" applyAlignment="1">
      <alignment horizontal="right" vertical="center"/>
    </xf>
    <xf numFmtId="9" fontId="87" fillId="0" borderId="37" xfId="62" applyNumberFormat="1" applyFont="1" applyBorder="1" applyAlignment="1">
      <alignment vertical="center"/>
    </xf>
    <xf numFmtId="1" fontId="87" fillId="0" borderId="33" xfId="62" applyNumberFormat="1" applyFont="1" applyBorder="1" applyAlignment="1">
      <alignment horizontal="right" vertical="center"/>
    </xf>
    <xf numFmtId="1" fontId="21" fillId="0" borderId="9" xfId="62" applyNumberFormat="1" applyFont="1" applyBorder="1" applyAlignment="1">
      <alignment horizontal="right" vertical="center"/>
    </xf>
    <xf numFmtId="9" fontId="21" fillId="0" borderId="40" xfId="62" applyNumberFormat="1" applyFont="1" applyBorder="1" applyAlignment="1">
      <alignment vertical="center"/>
    </xf>
    <xf numFmtId="1" fontId="21" fillId="0" borderId="39" xfId="62" applyNumberFormat="1" applyFont="1" applyBorder="1" applyAlignment="1">
      <alignment horizontal="right" vertical="center"/>
    </xf>
    <xf numFmtId="1" fontId="21" fillId="0" borderId="10" xfId="62" applyNumberFormat="1" applyFont="1" applyBorder="1" applyAlignment="1">
      <alignment horizontal="right" vertical="center"/>
    </xf>
    <xf numFmtId="9" fontId="21" fillId="0" borderId="41" xfId="62" applyNumberFormat="1" applyFont="1" applyBorder="1" applyAlignment="1">
      <alignment vertical="center"/>
    </xf>
    <xf numFmtId="1" fontId="87" fillId="0" borderId="10" xfId="62" applyNumberFormat="1" applyFont="1" applyBorder="1" applyAlignment="1">
      <alignment horizontal="right" vertical="center"/>
    </xf>
    <xf numFmtId="9" fontId="87" fillId="0" borderId="41" xfId="62" applyNumberFormat="1" applyFont="1" applyBorder="1" applyAlignment="1">
      <alignment vertical="center"/>
    </xf>
    <xf numFmtId="1" fontId="87" fillId="0" borderId="39" xfId="62" applyNumberFormat="1" applyFont="1" applyBorder="1" applyAlignment="1">
      <alignment horizontal="right" vertical="center"/>
    </xf>
    <xf numFmtId="165" fontId="21" fillId="0" borderId="33" xfId="62" applyNumberFormat="1" applyFont="1" applyBorder="1" applyAlignment="1">
      <alignment horizontal="right" vertical="center"/>
    </xf>
    <xf numFmtId="165" fontId="21" fillId="0" borderId="36" xfId="62" applyNumberFormat="1" applyFont="1" applyBorder="1" applyAlignment="1">
      <alignment horizontal="right" vertical="center"/>
    </xf>
    <xf numFmtId="165" fontId="21" fillId="0" borderId="60" xfId="62" applyNumberFormat="1" applyFont="1" applyBorder="1" applyAlignment="1">
      <alignment horizontal="right" vertical="center"/>
    </xf>
    <xf numFmtId="165" fontId="21" fillId="0" borderId="38" xfId="62" applyNumberFormat="1" applyFont="1" applyBorder="1" applyAlignment="1">
      <alignment horizontal="right" vertical="center"/>
    </xf>
    <xf numFmtId="165" fontId="21" fillId="0" borderId="55" xfId="62" applyNumberFormat="1" applyFont="1" applyBorder="1" applyAlignment="1">
      <alignment horizontal="right" vertical="center"/>
    </xf>
    <xf numFmtId="165" fontId="21" fillId="0" borderId="53" xfId="62" applyNumberFormat="1" applyFont="1" applyBorder="1" applyAlignment="1">
      <alignment horizontal="right" vertical="center"/>
    </xf>
    <xf numFmtId="165" fontId="21" fillId="0" borderId="56" xfId="62" applyNumberFormat="1" applyFont="1" applyBorder="1" applyAlignment="1">
      <alignment vertical="center" wrapText="1"/>
    </xf>
    <xf numFmtId="2" fontId="21" fillId="0" borderId="57" xfId="62" applyNumberFormat="1" applyFont="1" applyBorder="1" applyAlignment="1">
      <alignment vertical="center" wrapText="1"/>
    </xf>
    <xf numFmtId="9" fontId="21" fillId="0" borderId="57" xfId="62" applyNumberFormat="1" applyFont="1" applyBorder="1" applyAlignment="1">
      <alignment vertical="center" wrapText="1"/>
    </xf>
    <xf numFmtId="165" fontId="21" fillId="0" borderId="57" xfId="62" applyNumberFormat="1" applyFont="1" applyBorder="1" applyAlignment="1">
      <alignment horizontal="right" vertical="center" wrapText="1"/>
    </xf>
    <xf numFmtId="165" fontId="21" fillId="0" borderId="57" xfId="62" applyNumberFormat="1" applyFont="1" applyBorder="1" applyAlignment="1">
      <alignment vertical="center" wrapText="1"/>
    </xf>
    <xf numFmtId="165" fontId="87" fillId="0" borderId="56" xfId="62" applyNumberFormat="1" applyFont="1" applyBorder="1" applyAlignment="1">
      <alignment horizontal="right" vertical="center" wrapText="1"/>
    </xf>
    <xf numFmtId="165" fontId="87" fillId="0" borderId="57" xfId="62" applyNumberFormat="1" applyFont="1" applyBorder="1" applyAlignment="1">
      <alignment horizontal="right" vertical="center" wrapText="1"/>
    </xf>
    <xf numFmtId="165" fontId="21" fillId="0" borderId="58" xfId="62" applyNumberFormat="1" applyFont="1" applyBorder="1" applyAlignment="1">
      <alignment horizontal="right" vertical="center" wrapText="1"/>
    </xf>
    <xf numFmtId="165" fontId="90" fillId="0" borderId="0" xfId="62" applyNumberFormat="1" applyFont="1" applyAlignment="1">
      <alignment horizontal="right" vertical="center"/>
    </xf>
    <xf numFmtId="165" fontId="90" fillId="0" borderId="33" xfId="62" applyNumberFormat="1" applyFont="1" applyBorder="1" applyAlignment="1">
      <alignment horizontal="right" vertical="center"/>
    </xf>
    <xf numFmtId="165" fontId="90" fillId="0" borderId="36" xfId="62" applyNumberFormat="1" applyFont="1" applyBorder="1" applyAlignment="1">
      <alignment horizontal="right" vertical="center"/>
    </xf>
    <xf numFmtId="165" fontId="21" fillId="0" borderId="9" xfId="62" applyNumberFormat="1" applyFont="1" applyBorder="1" applyAlignment="1">
      <alignment horizontal="right" vertical="center"/>
    </xf>
    <xf numFmtId="165" fontId="21" fillId="0" borderId="39" xfId="62" applyNumberFormat="1" applyFont="1" applyBorder="1" applyAlignment="1">
      <alignment horizontal="right" vertical="center"/>
    </xf>
    <xf numFmtId="165" fontId="21" fillId="0" borderId="43" xfId="62" applyNumberFormat="1" applyFont="1" applyBorder="1" applyAlignment="1">
      <alignment horizontal="right" vertical="center"/>
    </xf>
    <xf numFmtId="165" fontId="89" fillId="21" borderId="54" xfId="62" applyNumberFormat="1" applyFont="1" applyFill="1" applyBorder="1" applyAlignment="1">
      <alignment horizontal="right" vertical="center"/>
    </xf>
    <xf numFmtId="165" fontId="89" fillId="21" borderId="55" xfId="62" applyNumberFormat="1" applyFont="1" applyFill="1" applyBorder="1" applyAlignment="1">
      <alignment horizontal="right" vertical="center"/>
    </xf>
    <xf numFmtId="165" fontId="89" fillId="21" borderId="53" xfId="62" applyNumberFormat="1" applyFont="1" applyFill="1" applyBorder="1" applyAlignment="1">
      <alignment horizontal="right" vertical="center"/>
    </xf>
    <xf numFmtId="165" fontId="21" fillId="0" borderId="56" xfId="62" applyNumberFormat="1" applyFont="1" applyBorder="1" applyAlignment="1">
      <alignment horizontal="right" vertical="center"/>
    </xf>
    <xf numFmtId="165" fontId="21" fillId="0" borderId="57" xfId="62" applyNumberFormat="1" applyFont="1" applyBorder="1" applyAlignment="1">
      <alignment horizontal="right" vertical="center"/>
    </xf>
    <xf numFmtId="165" fontId="21" fillId="0" borderId="57" xfId="62" applyNumberFormat="1" applyFont="1" applyBorder="1" applyAlignment="1">
      <alignment vertical="center"/>
    </xf>
    <xf numFmtId="165" fontId="87" fillId="0" borderId="57" xfId="62" applyNumberFormat="1" applyFont="1" applyBorder="1" applyAlignment="1">
      <alignment horizontal="right" vertical="center"/>
    </xf>
    <xf numFmtId="165" fontId="210" fillId="0" borderId="57" xfId="62" applyNumberFormat="1" applyFont="1" applyBorder="1" applyAlignment="1">
      <alignment horizontal="right" vertical="center"/>
    </xf>
    <xf numFmtId="165" fontId="21" fillId="0" borderId="63" xfId="62" applyNumberFormat="1" applyFont="1" applyBorder="1" applyAlignment="1">
      <alignment horizontal="right" vertical="center"/>
    </xf>
    <xf numFmtId="165" fontId="21" fillId="0" borderId="63" xfId="62" applyNumberFormat="1" applyFont="1" applyBorder="1" applyAlignment="1">
      <alignment vertical="center"/>
    </xf>
    <xf numFmtId="165" fontId="89" fillId="21" borderId="58" xfId="62" applyNumberFormat="1" applyFont="1" applyFill="1" applyBorder="1" applyAlignment="1">
      <alignment horizontal="right" vertical="center"/>
    </xf>
    <xf numFmtId="3" fontId="87" fillId="0" borderId="56" xfId="63" applyNumberFormat="1" applyFont="1" applyBorder="1" applyAlignment="1">
      <alignment horizontal="right" vertical="center" wrapText="1"/>
    </xf>
    <xf numFmtId="3" fontId="21" fillId="0" borderId="57" xfId="63" applyNumberFormat="1" applyFont="1" applyBorder="1" applyAlignment="1">
      <alignment horizontal="right" vertical="center" wrapText="1"/>
    </xf>
    <xf numFmtId="3" fontId="87" fillId="0" borderId="57" xfId="63" applyNumberFormat="1" applyFont="1" applyBorder="1" applyAlignment="1">
      <alignment horizontal="right" vertical="center" wrapText="1"/>
    </xf>
    <xf numFmtId="3" fontId="89" fillId="21" borderId="57" xfId="63" applyNumberFormat="1" applyFont="1" applyFill="1" applyBorder="1" applyAlignment="1">
      <alignment horizontal="right" vertical="center" wrapText="1"/>
    </xf>
    <xf numFmtId="3" fontId="87" fillId="0" borderId="64" xfId="63" applyNumberFormat="1" applyFont="1" applyBorder="1" applyAlignment="1">
      <alignment horizontal="right" vertical="center" wrapText="1"/>
    </xf>
    <xf numFmtId="3" fontId="89" fillId="21" borderId="66" xfId="63" applyNumberFormat="1" applyFont="1" applyFill="1" applyBorder="1" applyAlignment="1">
      <alignment horizontal="right" vertical="center" wrapText="1"/>
    </xf>
    <xf numFmtId="3" fontId="87" fillId="0" borderId="63" xfId="63" applyNumberFormat="1" applyFont="1" applyBorder="1" applyAlignment="1">
      <alignment horizontal="right" vertical="center" wrapText="1"/>
    </xf>
    <xf numFmtId="3" fontId="89" fillId="21" borderId="63" xfId="63" applyNumberFormat="1" applyFont="1" applyFill="1" applyBorder="1" applyAlignment="1">
      <alignment horizontal="right" vertical="center" wrapText="1"/>
    </xf>
    <xf numFmtId="3" fontId="87" fillId="0" borderId="68" xfId="63" applyNumberFormat="1" applyFont="1" applyBorder="1" applyAlignment="1">
      <alignment horizontal="right" vertical="center" wrapText="1"/>
    </xf>
    <xf numFmtId="3" fontId="87" fillId="0" borderId="69" xfId="63" applyNumberFormat="1" applyFont="1" applyBorder="1" applyAlignment="1">
      <alignment horizontal="right" vertical="center" wrapText="1"/>
    </xf>
    <xf numFmtId="3" fontId="87" fillId="0" borderId="0" xfId="63" applyNumberFormat="1" applyFont="1" applyAlignment="1">
      <alignment horizontal="right" vertical="center" wrapText="1"/>
    </xf>
    <xf numFmtId="3" fontId="89" fillId="21" borderId="70" xfId="63" applyNumberFormat="1" applyFont="1" applyFill="1" applyBorder="1" applyAlignment="1">
      <alignment horizontal="right" vertical="center" wrapText="1"/>
    </xf>
    <xf numFmtId="3" fontId="21" fillId="0" borderId="56" xfId="63" applyNumberFormat="1" applyFont="1" applyBorder="1" applyAlignment="1">
      <alignment horizontal="right" vertical="center" wrapText="1"/>
    </xf>
    <xf numFmtId="169" fontId="21" fillId="0" borderId="63" xfId="63" applyNumberFormat="1" applyFont="1" applyBorder="1" applyAlignment="1">
      <alignment horizontal="right" vertical="center" wrapText="1"/>
    </xf>
    <xf numFmtId="3" fontId="21" fillId="0" borderId="68" xfId="63" applyNumberFormat="1" applyFont="1" applyBorder="1" applyAlignment="1">
      <alignment horizontal="right" vertical="center" wrapText="1"/>
    </xf>
    <xf numFmtId="169" fontId="21" fillId="0" borderId="66" xfId="63" applyNumberFormat="1" applyFont="1" applyBorder="1" applyAlignment="1">
      <alignment horizontal="right" vertical="center" wrapText="1"/>
    </xf>
    <xf numFmtId="169" fontId="21" fillId="0" borderId="58" xfId="63" applyNumberFormat="1" applyFont="1" applyBorder="1" applyAlignment="1">
      <alignment horizontal="right" vertical="center" wrapText="1"/>
    </xf>
    <xf numFmtId="167" fontId="21" fillId="0" borderId="56" xfId="63" applyNumberFormat="1" applyFont="1" applyBorder="1" applyAlignment="1">
      <alignment horizontal="right" vertical="center" wrapText="1"/>
    </xf>
    <xf numFmtId="167" fontId="21" fillId="0" borderId="57" xfId="63" applyNumberFormat="1" applyFont="1" applyBorder="1" applyAlignment="1">
      <alignment horizontal="right" vertical="center" wrapText="1"/>
    </xf>
    <xf numFmtId="167" fontId="21" fillId="0" borderId="57" xfId="63" applyNumberFormat="1" applyFont="1" applyBorder="1" applyAlignment="1">
      <alignment horizontal="right" vertical="center"/>
    </xf>
    <xf numFmtId="167" fontId="21" fillId="0" borderId="63" xfId="63" applyNumberFormat="1" applyFont="1" applyBorder="1" applyAlignment="1">
      <alignment horizontal="right" vertical="center"/>
    </xf>
    <xf numFmtId="167" fontId="21" fillId="0" borderId="68" xfId="63" applyNumberFormat="1" applyFont="1" applyBorder="1" applyAlignment="1">
      <alignment horizontal="right" vertical="center" wrapText="1"/>
    </xf>
    <xf numFmtId="167" fontId="21" fillId="0" borderId="66" xfId="63" applyNumberFormat="1" applyFont="1" applyBorder="1" applyAlignment="1">
      <alignment horizontal="right" vertical="center"/>
    </xf>
    <xf numFmtId="3" fontId="210" fillId="0" borderId="68" xfId="63" applyNumberFormat="1" applyFont="1" applyBorder="1" applyAlignment="1">
      <alignment horizontal="right" vertical="center" wrapText="1"/>
    </xf>
    <xf numFmtId="3" fontId="210" fillId="0" borderId="57" xfId="63" applyNumberFormat="1" applyFont="1" applyBorder="1" applyAlignment="1">
      <alignment horizontal="right" vertical="center" wrapText="1"/>
    </xf>
    <xf numFmtId="3" fontId="89" fillId="21" borderId="0" xfId="63" applyNumberFormat="1" applyFont="1" applyFill="1" applyAlignment="1">
      <alignment horizontal="right" vertical="center" wrapText="1"/>
    </xf>
    <xf numFmtId="4" fontId="210" fillId="0" borderId="57" xfId="63" applyNumberFormat="1" applyFont="1" applyBorder="1" applyAlignment="1">
      <alignment horizontal="right" vertical="center"/>
    </xf>
    <xf numFmtId="3" fontId="210" fillId="0" borderId="57" xfId="63" applyNumberFormat="1" applyFont="1" applyBorder="1" applyAlignment="1">
      <alignment horizontal="right" vertical="center"/>
    </xf>
    <xf numFmtId="4" fontId="210" fillId="0" borderId="66" xfId="63" applyNumberFormat="1" applyFont="1" applyBorder="1" applyAlignment="1">
      <alignment horizontal="right" vertical="center" wrapText="1"/>
    </xf>
    <xf numFmtId="4" fontId="87" fillId="0" borderId="66" xfId="63" applyNumberFormat="1" applyFont="1" applyBorder="1" applyAlignment="1">
      <alignment horizontal="right" vertical="center" wrapText="1"/>
    </xf>
    <xf numFmtId="0" fontId="31" fillId="11" borderId="79" xfId="64" applyFont="1" applyFill="1" applyBorder="1" applyAlignment="1">
      <alignment horizontal="right" vertical="center" wrapText="1"/>
    </xf>
    <xf numFmtId="3" fontId="21" fillId="0" borderId="63" xfId="63" applyNumberFormat="1" applyFont="1" applyBorder="1" applyAlignment="1">
      <alignment horizontal="right" vertical="center" wrapText="1"/>
    </xf>
    <xf numFmtId="9" fontId="21" fillId="0" borderId="57" xfId="63" applyNumberFormat="1" applyFont="1" applyBorder="1" applyAlignment="1">
      <alignment horizontal="right" vertical="center" wrapText="1"/>
    </xf>
    <xf numFmtId="1" fontId="21" fillId="0" borderId="57" xfId="63" applyNumberFormat="1" applyFont="1" applyBorder="1" applyAlignment="1">
      <alignment horizontal="right" vertical="center" wrapText="1"/>
    </xf>
    <xf numFmtId="9" fontId="21" fillId="0" borderId="66" xfId="64" applyNumberFormat="1" applyFont="1" applyBorder="1" applyAlignment="1">
      <alignment vertical="center" wrapText="1"/>
    </xf>
    <xf numFmtId="9" fontId="21" fillId="0" borderId="66" xfId="64" applyNumberFormat="1" applyFont="1" applyBorder="1" applyAlignment="1">
      <alignment horizontal="right" vertical="center" wrapText="1"/>
    </xf>
    <xf numFmtId="9" fontId="21" fillId="0" borderId="66" xfId="63" applyNumberFormat="1" applyFont="1" applyBorder="1" applyAlignment="1">
      <alignment horizontal="right" vertical="center" wrapText="1"/>
    </xf>
    <xf numFmtId="9" fontId="21" fillId="0" borderId="0" xfId="15" applyNumberFormat="1" applyFont="1" applyBorder="1" applyAlignment="1" applyProtection="1">
      <alignment horizontal="right" vertical="center" wrapText="1"/>
    </xf>
    <xf numFmtId="9" fontId="21" fillId="0" borderId="85" xfId="55" applyFont="1" applyBorder="1" applyAlignment="1">
      <alignment horizontal="right" vertical="center" wrapText="1"/>
    </xf>
    <xf numFmtId="9" fontId="21" fillId="0" borderId="72" xfId="15" applyNumberFormat="1" applyFont="1" applyBorder="1" applyAlignment="1" applyProtection="1">
      <alignment horizontal="right" vertical="center" wrapText="1"/>
    </xf>
    <xf numFmtId="3" fontId="18" fillId="0" borderId="0" xfId="15" applyNumberFormat="1" applyFont="1" applyBorder="1" applyAlignment="1" applyProtection="1">
      <alignment horizontal="center" vertical="center" wrapText="1"/>
    </xf>
    <xf numFmtId="3" fontId="18" fillId="0" borderId="47" xfId="15" applyNumberFormat="1" applyFont="1" applyBorder="1" applyAlignment="1" applyProtection="1">
      <alignment horizontal="center" vertical="center" wrapText="1"/>
    </xf>
    <xf numFmtId="0" fontId="19" fillId="0" borderId="0" xfId="28" quotePrefix="1" applyFont="1" applyAlignment="1">
      <alignment vertical="center" wrapText="1"/>
    </xf>
    <xf numFmtId="0" fontId="45" fillId="2" borderId="146" xfId="0" applyFont="1" applyFill="1" applyBorder="1" applyAlignment="1" applyProtection="1">
      <alignment vertical="top" wrapText="1"/>
      <protection locked="0"/>
    </xf>
    <xf numFmtId="0" fontId="18" fillId="0" borderId="170" xfId="0" applyFont="1" applyBorder="1" applyAlignment="1">
      <alignment vertical="top" wrapText="1"/>
    </xf>
    <xf numFmtId="0" fontId="92" fillId="18" borderId="0" xfId="46" applyFont="1" applyFill="1" applyBorder="1" applyAlignment="1" applyProtection="1">
      <alignment horizontal="right" vertical="center" wrapText="1"/>
    </xf>
    <xf numFmtId="0" fontId="92" fillId="18" borderId="0" xfId="46" applyFont="1" applyFill="1" applyBorder="1" applyAlignment="1">
      <alignment horizontal="right" vertical="center" wrapText="1"/>
    </xf>
    <xf numFmtId="0" fontId="95" fillId="0" borderId="0" xfId="7" applyFont="1">
      <alignment vertical="center"/>
      <protection locked="0"/>
    </xf>
    <xf numFmtId="0" fontId="46" fillId="0" borderId="0" xfId="0" applyFont="1" applyAlignment="1">
      <alignment vertical="center" wrapText="1"/>
    </xf>
    <xf numFmtId="0" fontId="101" fillId="41" borderId="0" xfId="0" applyFont="1" applyFill="1" applyAlignment="1">
      <alignment vertical="center"/>
    </xf>
    <xf numFmtId="164" fontId="212" fillId="21" borderId="57" xfId="63" applyNumberFormat="1" applyFont="1" applyFill="1" applyBorder="1" applyAlignment="1">
      <alignment horizontal="right" vertical="center" wrapText="1"/>
    </xf>
    <xf numFmtId="165" fontId="212" fillId="21" borderId="57" xfId="63" applyNumberFormat="1" applyFont="1" applyFill="1" applyBorder="1" applyAlignment="1">
      <alignment horizontal="right" vertical="center" wrapText="1"/>
    </xf>
    <xf numFmtId="0" fontId="92" fillId="27" borderId="122" xfId="0" applyFont="1" applyFill="1" applyBorder="1" applyAlignment="1">
      <alignment vertical="center" wrapText="1"/>
    </xf>
    <xf numFmtId="0" fontId="21" fillId="0" borderId="56" xfId="0" applyFont="1" applyBorder="1" applyAlignment="1">
      <alignment vertical="center"/>
    </xf>
    <xf numFmtId="0" fontId="21" fillId="0" borderId="37" xfId="0" applyFont="1" applyBorder="1" applyAlignment="1">
      <alignment vertical="center"/>
    </xf>
    <xf numFmtId="0" fontId="154" fillId="0" borderId="80" xfId="0" applyFont="1" applyBorder="1" applyAlignment="1">
      <alignment horizontal="left" vertical="center"/>
    </xf>
    <xf numFmtId="9" fontId="21" fillId="0" borderId="37" xfId="0" applyNumberFormat="1" applyFont="1" applyBorder="1" applyAlignment="1">
      <alignment vertical="center"/>
    </xf>
    <xf numFmtId="0" fontId="21" fillId="0" borderId="71" xfId="0" applyFont="1" applyBorder="1" applyAlignment="1">
      <alignment vertical="center"/>
    </xf>
    <xf numFmtId="0" fontId="21" fillId="0" borderId="78" xfId="0" applyFont="1" applyBorder="1" applyAlignment="1">
      <alignment vertical="center"/>
    </xf>
    <xf numFmtId="0" fontId="31" fillId="11" borderId="62" xfId="65" applyFont="1" applyFill="1" applyBorder="1" applyAlignment="1">
      <alignment horizontal="right" vertical="center" wrapText="1"/>
    </xf>
    <xf numFmtId="0" fontId="69" fillId="48" borderId="206" xfId="0" applyFont="1" applyFill="1" applyBorder="1" applyAlignment="1">
      <alignment vertical="center"/>
    </xf>
    <xf numFmtId="165" fontId="69" fillId="48" borderId="206" xfId="0" applyNumberFormat="1" applyFont="1" applyFill="1" applyBorder="1" applyAlignment="1">
      <alignment vertical="center"/>
    </xf>
    <xf numFmtId="0" fontId="92" fillId="27" borderId="118" xfId="0" applyFont="1" applyFill="1" applyBorder="1" applyAlignment="1">
      <alignment horizontal="right" vertical="center" wrapText="1"/>
    </xf>
    <xf numFmtId="0" fontId="92" fillId="27" borderId="32" xfId="0" applyFont="1" applyFill="1" applyBorder="1" applyAlignment="1">
      <alignment horizontal="right" vertical="center" wrapText="1"/>
    </xf>
    <xf numFmtId="0" fontId="31" fillId="27" borderId="118" xfId="0" applyFont="1" applyFill="1" applyBorder="1" applyAlignment="1">
      <alignment horizontal="right" vertical="center" wrapText="1"/>
    </xf>
    <xf numFmtId="0" fontId="31" fillId="27" borderId="32" xfId="0" applyFont="1" applyFill="1" applyBorder="1" applyAlignment="1">
      <alignment horizontal="right" vertical="center" wrapText="1"/>
    </xf>
    <xf numFmtId="0" fontId="31" fillId="27" borderId="118" xfId="0" applyFont="1" applyFill="1" applyBorder="1" applyAlignment="1">
      <alignment horizontal="right" vertical="center"/>
    </xf>
    <xf numFmtId="0" fontId="69" fillId="48" borderId="204" xfId="0" applyFont="1" applyFill="1" applyBorder="1" applyAlignment="1">
      <alignment vertical="center"/>
    </xf>
    <xf numFmtId="0" fontId="69" fillId="48" borderId="207" xfId="0" applyFont="1" applyFill="1" applyBorder="1" applyAlignment="1">
      <alignment vertical="center"/>
    </xf>
    <xf numFmtId="165" fontId="69" fillId="48" borderId="208" xfId="0" applyNumberFormat="1" applyFont="1" applyFill="1" applyBorder="1" applyAlignment="1">
      <alignment vertical="center"/>
    </xf>
    <xf numFmtId="0" fontId="69" fillId="48" borderId="208" xfId="0" applyFont="1" applyFill="1" applyBorder="1" applyAlignment="1">
      <alignment vertical="center"/>
    </xf>
    <xf numFmtId="1" fontId="69" fillId="48" borderId="71" xfId="0" applyNumberFormat="1" applyFont="1" applyFill="1" applyBorder="1" applyAlignment="1">
      <alignment horizontal="right" vertical="center"/>
    </xf>
    <xf numFmtId="0" fontId="21" fillId="0" borderId="80" xfId="0" applyFont="1" applyBorder="1" applyAlignment="1">
      <alignment horizontal="left" vertical="center"/>
    </xf>
    <xf numFmtId="0" fontId="21" fillId="0" borderId="37" xfId="0" applyFont="1" applyBorder="1" applyAlignment="1">
      <alignment horizontal="left" vertical="center"/>
    </xf>
    <xf numFmtId="165" fontId="21" fillId="0" borderId="37" xfId="0" applyNumberFormat="1" applyFont="1" applyBorder="1" applyAlignment="1">
      <alignment horizontal="right"/>
    </xf>
    <xf numFmtId="9" fontId="21" fillId="0" borderId="37" xfId="55" applyFont="1" applyBorder="1" applyAlignment="1">
      <alignment horizontal="right"/>
    </xf>
    <xf numFmtId="165" fontId="21" fillId="0" borderId="58" xfId="32" applyNumberFormat="1" applyFont="1" applyBorder="1" applyAlignment="1">
      <alignment horizontal="right"/>
    </xf>
    <xf numFmtId="0" fontId="31" fillId="11" borderId="62" xfId="58" applyFont="1" applyFill="1" applyBorder="1" applyAlignment="1">
      <alignment horizontal="right" vertical="center" wrapText="1"/>
    </xf>
    <xf numFmtId="0" fontId="31" fillId="11" borderId="52" xfId="58" applyFont="1" applyFill="1" applyBorder="1" applyAlignment="1">
      <alignment horizontal="right" vertical="center" wrapText="1"/>
    </xf>
    <xf numFmtId="0" fontId="216" fillId="0" borderId="131" xfId="3" applyFont="1" applyBorder="1" applyAlignment="1">
      <alignment vertical="center" wrapText="1"/>
    </xf>
    <xf numFmtId="0" fontId="15" fillId="0" borderId="6" xfId="0" applyFont="1" applyBorder="1" applyAlignment="1">
      <alignment horizontal="left" vertical="top" wrapText="1"/>
    </xf>
    <xf numFmtId="0" fontId="15" fillId="0" borderId="6" xfId="0" applyFont="1" applyBorder="1" applyAlignment="1">
      <alignment horizontal="left" vertical="center" wrapText="1"/>
    </xf>
    <xf numFmtId="0" fontId="15" fillId="0" borderId="7" xfId="0" applyFont="1" applyBorder="1" applyAlignment="1">
      <alignment horizontal="left" vertical="top" wrapText="1"/>
    </xf>
    <xf numFmtId="0" fontId="15" fillId="0" borderId="7" xfId="0" applyFont="1" applyBorder="1" applyAlignment="1">
      <alignment horizontal="left" vertical="center" wrapText="1"/>
    </xf>
    <xf numFmtId="0" fontId="21" fillId="0" borderId="6" xfId="0" applyFont="1" applyBorder="1" applyAlignment="1">
      <alignment horizontal="left" vertical="top" wrapText="1"/>
    </xf>
    <xf numFmtId="0" fontId="18" fillId="0" borderId="7" xfId="0" applyFont="1" applyBorder="1" applyAlignment="1">
      <alignment horizontal="left" vertical="top" wrapText="1"/>
    </xf>
    <xf numFmtId="0" fontId="18" fillId="0" borderId="6" xfId="0" applyFont="1" applyBorder="1" applyAlignment="1">
      <alignment horizontal="left" vertical="top" wrapText="1"/>
    </xf>
    <xf numFmtId="49" fontId="17" fillId="0" borderId="0" xfId="75" applyNumberFormat="1" applyFont="1" applyFill="1" applyBorder="1" applyAlignment="1">
      <alignment vertical="top" wrapText="1"/>
    </xf>
    <xf numFmtId="0" fontId="15" fillId="0" borderId="0" xfId="0" applyFont="1" applyAlignment="1">
      <alignment vertical="center" wrapText="1"/>
    </xf>
    <xf numFmtId="0" fontId="19" fillId="0" borderId="0" xfId="0" applyFont="1" applyAlignment="1">
      <alignment vertical="center" wrapText="1"/>
    </xf>
    <xf numFmtId="0" fontId="21" fillId="0" borderId="0" xfId="0" applyFont="1" applyAlignment="1">
      <alignment vertical="center" wrapText="1"/>
    </xf>
    <xf numFmtId="0" fontId="18" fillId="0" borderId="0" xfId="0" applyFont="1" applyAlignment="1">
      <alignment vertical="center" wrapText="1"/>
    </xf>
    <xf numFmtId="0" fontId="15" fillId="0" borderId="0" xfId="0" applyFont="1" applyAlignment="1">
      <alignment vertical="center"/>
    </xf>
    <xf numFmtId="0" fontId="143" fillId="0" borderId="134" xfId="41" applyFont="1" applyBorder="1" applyAlignment="1">
      <alignment horizontal="left" vertical="center" wrapText="1"/>
    </xf>
    <xf numFmtId="0" fontId="104" fillId="14" borderId="0" xfId="41" applyFont="1" applyFill="1" applyAlignment="1">
      <alignment horizontal="left" vertical="center" wrapText="1"/>
    </xf>
    <xf numFmtId="0" fontId="144" fillId="0" borderId="137" xfId="41" applyFont="1" applyBorder="1" applyAlignment="1">
      <alignment horizontal="left" vertical="center" wrapText="1"/>
    </xf>
    <xf numFmtId="0" fontId="104" fillId="15" borderId="0" xfId="41" applyFont="1" applyFill="1" applyAlignment="1">
      <alignment horizontal="left" vertical="center" wrapText="1"/>
    </xf>
    <xf numFmtId="0" fontId="145" fillId="0" borderId="198" xfId="41" applyFont="1" applyBorder="1" applyAlignment="1">
      <alignment horizontal="left" vertical="center" wrapText="1"/>
    </xf>
    <xf numFmtId="0" fontId="121" fillId="0" borderId="0" xfId="41" applyFont="1" applyAlignment="1">
      <alignment horizontal="left" vertical="center" wrapText="1"/>
    </xf>
    <xf numFmtId="0" fontId="30" fillId="0" borderId="0" xfId="41" applyFont="1" applyAlignment="1">
      <alignment horizontal="left" vertical="center" wrapText="1"/>
    </xf>
    <xf numFmtId="0" fontId="15" fillId="0" borderId="0" xfId="41" applyFont="1" applyAlignment="1">
      <alignment vertical="center" wrapText="1"/>
    </xf>
    <xf numFmtId="0" fontId="19" fillId="0" borderId="0" xfId="41" applyFont="1" applyAlignment="1">
      <alignment vertical="center" wrapText="1"/>
    </xf>
    <xf numFmtId="0" fontId="15" fillId="0" borderId="0" xfId="0" applyFont="1" applyAlignment="1">
      <alignment wrapText="1"/>
    </xf>
    <xf numFmtId="49" fontId="45" fillId="0" borderId="197" xfId="6" applyFont="1" applyBorder="1" applyProtection="1">
      <alignment horizontal="left" vertical="top" wrapText="1"/>
    </xf>
    <xf numFmtId="0" fontId="104" fillId="39" borderId="0" xfId="41" applyFont="1" applyFill="1" applyAlignment="1">
      <alignment horizontal="left" vertical="center" wrapText="1"/>
    </xf>
    <xf numFmtId="0" fontId="85" fillId="0" borderId="0" xfId="70" applyFont="1" applyAlignment="1">
      <alignment horizontal="left"/>
    </xf>
    <xf numFmtId="0" fontId="1" fillId="0" borderId="0" xfId="70" applyAlignment="1">
      <alignment horizontal="right"/>
    </xf>
    <xf numFmtId="0" fontId="8" fillId="0" borderId="0" xfId="1" applyFont="1" applyFill="1" applyBorder="1" applyAlignment="1" applyProtection="1">
      <alignment horizontal="left" vertical="top" wrapText="1"/>
      <protection locked="0"/>
    </xf>
    <xf numFmtId="0" fontId="17" fillId="0" borderId="0" xfId="43" applyFont="1" applyAlignment="1" applyProtection="1">
      <alignment horizontal="left" vertical="center"/>
    </xf>
    <xf numFmtId="0" fontId="54" fillId="0" borderId="0" xfId="43" applyFont="1" applyAlignment="1" applyProtection="1">
      <alignment horizontal="left" vertical="top" wrapText="1"/>
    </xf>
    <xf numFmtId="0" fontId="141" fillId="0" borderId="140" xfId="0" applyFont="1" applyBorder="1" applyAlignment="1">
      <alignment horizontal="left" vertical="center" wrapText="1"/>
    </xf>
    <xf numFmtId="0" fontId="140" fillId="0" borderId="140" xfId="0" applyFont="1" applyBorder="1" applyAlignment="1">
      <alignment horizontal="left" vertical="center" wrapText="1"/>
    </xf>
    <xf numFmtId="0" fontId="104" fillId="13" borderId="0" xfId="41" applyFont="1" applyFill="1" applyAlignment="1">
      <alignment horizontal="left" vertical="center" wrapText="1"/>
    </xf>
    <xf numFmtId="0" fontId="123" fillId="0" borderId="6" xfId="41" applyFont="1" applyBorder="1" applyAlignment="1">
      <alignment horizontal="left" vertical="center" wrapText="1"/>
    </xf>
    <xf numFmtId="0" fontId="129" fillId="0" borderId="0" xfId="43" applyFont="1" applyAlignment="1" applyProtection="1">
      <alignment horizontal="center" vertical="top"/>
    </xf>
    <xf numFmtId="0" fontId="104" fillId="37" borderId="149" xfId="41" applyFont="1" applyFill="1" applyBorder="1" applyAlignment="1">
      <alignment horizontal="left" vertical="center" wrapText="1"/>
    </xf>
    <xf numFmtId="0" fontId="115" fillId="37" borderId="149" xfId="41" applyFont="1" applyFill="1" applyBorder="1" applyAlignment="1">
      <alignment horizontal="left" vertical="center" wrapText="1"/>
    </xf>
    <xf numFmtId="0" fontId="135" fillId="0" borderId="149" xfId="41" applyFont="1" applyBorder="1" applyAlignment="1">
      <alignment horizontal="left" vertical="center" wrapText="1"/>
    </xf>
    <xf numFmtId="49" fontId="43" fillId="0" borderId="150" xfId="6" applyFont="1" applyBorder="1" applyProtection="1">
      <alignment horizontal="left" vertical="top" wrapText="1"/>
    </xf>
    <xf numFmtId="49" fontId="43" fillId="0" borderId="148" xfId="6" applyFont="1" applyBorder="1" applyProtection="1">
      <alignment horizontal="left" vertical="top" wrapText="1"/>
    </xf>
    <xf numFmtId="0" fontId="104" fillId="38" borderId="0" xfId="0" applyFont="1" applyFill="1" applyAlignment="1">
      <alignment horizontal="left" vertical="center" wrapText="1"/>
    </xf>
    <xf numFmtId="0" fontId="0" fillId="26" borderId="0" xfId="0" applyFill="1"/>
    <xf numFmtId="0" fontId="43" fillId="0" borderId="0" xfId="71" applyFont="1" applyFill="1" applyBorder="1" applyAlignment="1" applyProtection="1">
      <alignment horizontal="left" vertical="top" wrapText="1"/>
    </xf>
    <xf numFmtId="0" fontId="1" fillId="0" borderId="116" xfId="70" applyBorder="1"/>
    <xf numFmtId="0" fontId="8" fillId="0" borderId="129" xfId="1" applyFont="1" applyFill="1" applyBorder="1" applyAlignment="1" applyProtection="1">
      <alignment horizontal="left" vertical="center" wrapText="1"/>
      <protection locked="0"/>
    </xf>
    <xf numFmtId="0" fontId="54" fillId="0" borderId="0" xfId="70" applyFont="1" applyAlignment="1">
      <alignment horizontal="left" vertical="top" wrapText="1"/>
    </xf>
    <xf numFmtId="0" fontId="19" fillId="0" borderId="0" xfId="70" applyFont="1" applyAlignment="1">
      <alignment horizontal="left" vertical="top" wrapText="1"/>
    </xf>
    <xf numFmtId="0" fontId="116" fillId="33" borderId="0" xfId="70" applyFont="1" applyFill="1" applyAlignment="1">
      <alignment horizontal="left" vertical="center" wrapText="1"/>
    </xf>
    <xf numFmtId="0" fontId="17" fillId="0" borderId="0" xfId="70" applyFont="1" applyAlignment="1">
      <alignment horizontal="left" vertical="top" wrapText="1"/>
    </xf>
    <xf numFmtId="0" fontId="45" fillId="0" borderId="0" xfId="70" applyFont="1" applyAlignment="1">
      <alignment horizontal="left" vertical="top" wrapText="1"/>
    </xf>
    <xf numFmtId="0" fontId="15" fillId="0" borderId="0" xfId="70" applyFont="1" applyAlignment="1">
      <alignment vertical="top" wrapText="1"/>
    </xf>
    <xf numFmtId="0" fontId="69" fillId="0" borderId="132" xfId="70" applyFont="1" applyBorder="1"/>
    <xf numFmtId="0" fontId="102" fillId="0" borderId="0" xfId="71" applyFont="1" applyFill="1" applyBorder="1" applyAlignment="1" applyProtection="1">
      <alignment horizontal="left" vertical="top" wrapText="1"/>
    </xf>
    <xf numFmtId="0" fontId="45" fillId="0" borderId="0" xfId="71" applyFont="1" applyFill="1" applyBorder="1" applyAlignment="1" applyProtection="1">
      <alignment horizontal="left" vertical="top" wrapText="1"/>
    </xf>
    <xf numFmtId="0" fontId="54" fillId="0" borderId="0" xfId="71" applyFont="1" applyFill="1" applyBorder="1" applyAlignment="1" applyProtection="1">
      <alignment horizontal="left" vertical="top" wrapText="1"/>
    </xf>
    <xf numFmtId="0" fontId="104" fillId="31" borderId="0" xfId="70" applyFont="1" applyFill="1" applyAlignment="1">
      <alignment horizontal="left" vertical="center"/>
    </xf>
    <xf numFmtId="0" fontId="113" fillId="0" borderId="0" xfId="70" applyFont="1" applyAlignment="1">
      <alignment horizontal="left" vertical="top"/>
    </xf>
    <xf numFmtId="0" fontId="43" fillId="0" borderId="131" xfId="0" applyFont="1" applyBorder="1" applyAlignment="1">
      <alignment horizontal="left" vertical="center" wrapText="1"/>
    </xf>
    <xf numFmtId="0" fontId="8" fillId="0" borderId="0" xfId="1" applyFont="1" applyFill="1" applyBorder="1" applyAlignment="1" applyProtection="1">
      <alignment horizontal="left" vertical="center" wrapText="1"/>
      <protection locked="0"/>
    </xf>
    <xf numFmtId="0" fontId="17" fillId="0" borderId="0" xfId="2" applyFont="1" applyFill="1" applyBorder="1" applyAlignment="1" applyProtection="1">
      <alignment horizontal="left" vertical="center"/>
      <protection locked="0"/>
    </xf>
    <xf numFmtId="0" fontId="9" fillId="0" borderId="116" xfId="2" applyFont="1" applyFill="1" applyBorder="1" applyAlignment="1" applyProtection="1">
      <alignment horizontal="center" vertical="top"/>
      <protection locked="0"/>
    </xf>
    <xf numFmtId="0" fontId="9" fillId="0" borderId="129" xfId="2" applyFont="1" applyFill="1" applyBorder="1" applyAlignment="1" applyProtection="1">
      <alignment horizontal="center" vertical="top"/>
      <protection locked="0"/>
    </xf>
    <xf numFmtId="0" fontId="45" fillId="0" borderId="0" xfId="2" applyFont="1" applyFill="1" applyBorder="1" applyAlignment="1" applyProtection="1">
      <alignment horizontal="left" vertical="top" wrapText="1"/>
      <protection locked="0"/>
    </xf>
    <xf numFmtId="0" fontId="54" fillId="0" borderId="0" xfId="2" applyFont="1" applyFill="1" applyBorder="1" applyAlignment="1" applyProtection="1">
      <alignment horizontal="left" vertical="top" wrapText="1"/>
      <protection locked="0"/>
    </xf>
    <xf numFmtId="0" fontId="104" fillId="32" borderId="0" xfId="23" applyFont="1" applyFill="1" applyAlignment="1">
      <alignment horizontal="left" vertical="center" wrapText="1"/>
    </xf>
    <xf numFmtId="0" fontId="43" fillId="0" borderId="130" xfId="2" applyFont="1" applyFill="1" applyBorder="1" applyAlignment="1" applyProtection="1">
      <alignment horizontal="left" vertical="center" wrapText="1"/>
      <protection locked="0"/>
    </xf>
    <xf numFmtId="0" fontId="45" fillId="0" borderId="131" xfId="0" applyFont="1" applyBorder="1" applyAlignment="1">
      <alignment horizontal="left" vertical="center" wrapText="1"/>
    </xf>
    <xf numFmtId="0" fontId="17" fillId="0" borderId="131" xfId="0" applyFont="1" applyBorder="1" applyAlignment="1">
      <alignment horizontal="left" vertical="center" wrapText="1"/>
    </xf>
    <xf numFmtId="49" fontId="17" fillId="0" borderId="138" xfId="6" applyFont="1" applyBorder="1" applyProtection="1">
      <alignment horizontal="left" vertical="top" wrapText="1"/>
    </xf>
    <xf numFmtId="0" fontId="189" fillId="0" borderId="133" xfId="2" applyFont="1" applyFill="1" applyBorder="1" applyAlignment="1" applyProtection="1">
      <alignment horizontal="left" vertical="center" wrapText="1"/>
      <protection locked="0"/>
    </xf>
    <xf numFmtId="0" fontId="119" fillId="0" borderId="133" xfId="2" applyFont="1" applyFill="1" applyBorder="1" applyAlignment="1" applyProtection="1">
      <alignment horizontal="left" vertical="center" wrapText="1"/>
      <protection locked="0"/>
    </xf>
    <xf numFmtId="0" fontId="123" fillId="0" borderId="129" xfId="23" applyFont="1" applyBorder="1" applyAlignment="1">
      <alignment horizontal="left" vertical="center" wrapText="1"/>
    </xf>
    <xf numFmtId="49" fontId="104" fillId="46" borderId="0" xfId="50" applyNumberFormat="1" applyFont="1" applyFill="1" applyBorder="1" applyAlignment="1" applyProtection="1">
      <alignment horizontal="left" vertical="center"/>
      <protection locked="0"/>
    </xf>
    <xf numFmtId="49" fontId="46" fillId="46" borderId="0" xfId="50" applyNumberFormat="1" applyFont="1" applyFill="1" applyBorder="1" applyAlignment="1" applyProtection="1">
      <alignment horizontal="left" vertical="top" wrapText="1"/>
      <protection locked="0"/>
    </xf>
    <xf numFmtId="49" fontId="17" fillId="0" borderId="134" xfId="6" applyFont="1" applyBorder="1">
      <alignment horizontal="left" vertical="top" wrapText="1"/>
      <protection locked="0"/>
    </xf>
    <xf numFmtId="49" fontId="17" fillId="0" borderId="135" xfId="6" applyFont="1" applyBorder="1">
      <alignment horizontal="left" vertical="top" wrapText="1"/>
      <protection locked="0"/>
    </xf>
    <xf numFmtId="49" fontId="43" fillId="0" borderId="135" xfId="6" applyFont="1" applyBorder="1">
      <alignment horizontal="left" vertical="top" wrapText="1"/>
      <protection locked="0"/>
    </xf>
    <xf numFmtId="49" fontId="45" fillId="0" borderId="136" xfId="6" applyFont="1" applyBorder="1">
      <alignment horizontal="left" vertical="top" wrapText="1"/>
      <protection locked="0"/>
    </xf>
    <xf numFmtId="0" fontId="104" fillId="41" borderId="0" xfId="71" applyFont="1" applyFill="1" applyBorder="1" applyAlignment="1" applyProtection="1">
      <alignment horizontal="left" vertical="center"/>
    </xf>
    <xf numFmtId="0" fontId="46" fillId="41" borderId="0" xfId="71" applyFont="1" applyFill="1" applyBorder="1" applyAlignment="1" applyProtection="1">
      <alignment horizontal="left" vertical="top" wrapText="1"/>
    </xf>
    <xf numFmtId="0" fontId="118" fillId="41" borderId="0" xfId="71" applyFont="1" applyFill="1" applyBorder="1" applyAlignment="1" applyProtection="1">
      <alignment horizontal="left" vertical="top" wrapText="1"/>
    </xf>
    <xf numFmtId="49" fontId="17" fillId="0" borderId="137" xfId="6" applyFont="1" applyBorder="1" applyProtection="1">
      <alignment horizontal="left" vertical="top" wrapText="1"/>
    </xf>
    <xf numFmtId="0" fontId="17" fillId="0" borderId="142" xfId="0" applyFont="1" applyBorder="1" applyAlignment="1">
      <alignment horizontal="left" vertical="top" wrapText="1"/>
    </xf>
    <xf numFmtId="49" fontId="17" fillId="0" borderId="139" xfId="6" applyFont="1" applyBorder="1" applyProtection="1">
      <alignment horizontal="left" vertical="top" wrapText="1"/>
    </xf>
    <xf numFmtId="49" fontId="104" fillId="34" borderId="0" xfId="50" applyNumberFormat="1" applyFont="1" applyFill="1" applyBorder="1" applyAlignment="1" applyProtection="1">
      <alignment horizontal="left" vertical="center"/>
      <protection locked="0"/>
    </xf>
    <xf numFmtId="49" fontId="46" fillId="34" borderId="0" xfId="50" applyNumberFormat="1" applyFont="1" applyFill="1" applyBorder="1" applyAlignment="1" applyProtection="1">
      <alignment horizontal="left" vertical="top" wrapText="1"/>
      <protection locked="0"/>
    </xf>
    <xf numFmtId="0" fontId="45" fillId="0" borderId="140" xfId="0" applyFont="1" applyBorder="1" applyAlignment="1" applyProtection="1">
      <alignment horizontal="left" vertical="top" wrapText="1"/>
      <protection locked="0"/>
    </xf>
    <xf numFmtId="0" fontId="45" fillId="0" borderId="141" xfId="0" applyFont="1" applyBorder="1" applyAlignment="1">
      <alignment horizontal="left" vertical="top" wrapText="1"/>
    </xf>
    <xf numFmtId="49" fontId="17" fillId="0" borderId="141" xfId="6" applyFont="1" applyBorder="1" applyProtection="1">
      <alignment horizontal="left" vertical="top" wrapText="1"/>
    </xf>
    <xf numFmtId="49" fontId="17" fillId="0" borderId="140" xfId="6" applyFont="1" applyBorder="1" applyProtection="1">
      <alignment horizontal="left" vertical="top" wrapText="1"/>
    </xf>
    <xf numFmtId="0" fontId="17" fillId="0" borderId="141" xfId="0" applyFont="1" applyBorder="1" applyAlignment="1">
      <alignment horizontal="left" vertical="top" wrapText="1"/>
    </xf>
    <xf numFmtId="49" fontId="45" fillId="2" borderId="144" xfId="76" applyNumberFormat="1" applyFont="1" applyFill="1" applyBorder="1" applyAlignment="1" applyProtection="1">
      <alignment horizontal="left" vertical="top" wrapText="1"/>
      <protection locked="0"/>
    </xf>
    <xf numFmtId="49" fontId="45" fillId="2" borderId="145" xfId="6" applyFont="1" applyFill="1" applyBorder="1">
      <alignment horizontal="left" vertical="top" wrapText="1"/>
      <protection locked="0"/>
    </xf>
    <xf numFmtId="0" fontId="17" fillId="2" borderId="146" xfId="0" applyFont="1" applyFill="1" applyBorder="1" applyAlignment="1" applyProtection="1">
      <alignment horizontal="left" vertical="top" wrapText="1"/>
      <protection locked="0"/>
    </xf>
    <xf numFmtId="0" fontId="180" fillId="15" borderId="0" xfId="0" applyFont="1" applyFill="1" applyAlignment="1">
      <alignment horizontal="left" vertical="top" wrapText="1"/>
    </xf>
    <xf numFmtId="0" fontId="101" fillId="15" borderId="0" xfId="0" applyFont="1" applyFill="1" applyAlignment="1">
      <alignment horizontal="left" vertical="top" wrapText="1"/>
    </xf>
    <xf numFmtId="49" fontId="17" fillId="0" borderId="138" xfId="6" applyFont="1" applyBorder="1">
      <alignment horizontal="left" vertical="top" wrapText="1"/>
      <protection locked="0"/>
    </xf>
    <xf numFmtId="49" fontId="17" fillId="0" borderId="139" xfId="6" applyFont="1" applyBorder="1">
      <alignment horizontal="left" vertical="top" wrapText="1"/>
      <protection locked="0"/>
    </xf>
    <xf numFmtId="49" fontId="46" fillId="36" borderId="0" xfId="50" applyNumberFormat="1" applyFont="1" applyFill="1" applyBorder="1" applyAlignment="1" applyProtection="1">
      <alignment horizontal="left" vertical="top" wrapText="1"/>
      <protection locked="0"/>
    </xf>
    <xf numFmtId="0" fontId="45" fillId="0" borderId="0" xfId="0" applyFont="1" applyAlignment="1" applyProtection="1">
      <alignment vertical="center" wrapText="1"/>
      <protection locked="0"/>
    </xf>
    <xf numFmtId="49" fontId="104" fillId="15" borderId="0" xfId="50" applyNumberFormat="1" applyFont="1" applyFill="1" applyBorder="1" applyAlignment="1" applyProtection="1">
      <alignment horizontal="left" vertical="center" wrapText="1"/>
      <protection locked="0"/>
    </xf>
    <xf numFmtId="49" fontId="17" fillId="0" borderId="142" xfId="6" applyFont="1" applyBorder="1" applyProtection="1">
      <alignment horizontal="left" vertical="top" wrapText="1"/>
    </xf>
    <xf numFmtId="0" fontId="104" fillId="34" borderId="0" xfId="0" applyFont="1" applyFill="1" applyAlignment="1">
      <alignment horizontal="left" vertical="center"/>
    </xf>
    <xf numFmtId="49" fontId="45" fillId="0" borderId="0" xfId="6" applyFont="1" applyBorder="1" applyProtection="1">
      <alignment horizontal="left" vertical="top" wrapText="1"/>
    </xf>
    <xf numFmtId="0" fontId="104" fillId="13" borderId="0" xfId="71" applyFont="1" applyFill="1" applyBorder="1" applyAlignment="1">
      <alignment vertical="center" wrapText="1"/>
    </xf>
    <xf numFmtId="0" fontId="46" fillId="13" borderId="0" xfId="71" applyFont="1" applyFill="1" applyBorder="1" applyAlignment="1">
      <alignment horizontal="left" vertical="top" wrapText="1"/>
    </xf>
    <xf numFmtId="49" fontId="45" fillId="0" borderId="0" xfId="75" applyNumberFormat="1" applyFont="1" applyBorder="1" applyAlignment="1">
      <alignment horizontal="left" vertical="top" wrapText="1"/>
    </xf>
    <xf numFmtId="49" fontId="54" fillId="0" borderId="0" xfId="75" applyNumberFormat="1" applyFont="1" applyBorder="1" applyAlignment="1">
      <alignment horizontal="left" vertical="top" wrapText="1"/>
    </xf>
    <xf numFmtId="49" fontId="17" fillId="0" borderId="143" xfId="75" applyNumberFormat="1" applyFont="1" applyBorder="1" applyAlignment="1">
      <alignment horizontal="left" vertical="top" wrapText="1"/>
    </xf>
    <xf numFmtId="49" fontId="45" fillId="0" borderId="129" xfId="75" applyNumberFormat="1" applyFont="1" applyBorder="1" applyAlignment="1">
      <alignment horizontal="left" vertical="top" wrapText="1"/>
    </xf>
    <xf numFmtId="49" fontId="17" fillId="0" borderId="129" xfId="75" applyNumberFormat="1" applyFont="1" applyBorder="1" applyAlignment="1">
      <alignment horizontal="left" vertical="top" wrapText="1"/>
    </xf>
    <xf numFmtId="49" fontId="46" fillId="35" borderId="0" xfId="50" applyNumberFormat="1" applyFont="1" applyFill="1" applyAlignment="1" applyProtection="1">
      <alignment horizontal="left" vertical="top" wrapText="1"/>
      <protection locked="0"/>
    </xf>
    <xf numFmtId="49" fontId="17" fillId="0" borderId="137" xfId="6" applyFont="1" applyBorder="1">
      <alignment horizontal="left" vertical="top" wrapText="1"/>
      <protection locked="0"/>
    </xf>
    <xf numFmtId="0" fontId="149" fillId="0" borderId="163" xfId="0" applyFont="1" applyBorder="1" applyAlignment="1">
      <alignment horizontal="left" vertical="center" wrapText="1"/>
    </xf>
    <xf numFmtId="0" fontId="64" fillId="0" borderId="131" xfId="0" applyFont="1" applyBorder="1" applyAlignment="1">
      <alignment horizontal="left" vertical="top" wrapText="1"/>
    </xf>
    <xf numFmtId="0" fontId="123" fillId="0" borderId="0" xfId="0" applyFont="1" applyAlignment="1">
      <alignment horizontal="left" wrapText="1"/>
    </xf>
    <xf numFmtId="0" fontId="123" fillId="0" borderId="116" xfId="0" applyFont="1" applyBorder="1" applyAlignment="1">
      <alignment horizontal="center" wrapText="1"/>
    </xf>
    <xf numFmtId="0" fontId="64" fillId="0" borderId="130" xfId="0" applyFont="1" applyBorder="1" applyAlignment="1">
      <alignment horizontal="left" vertical="top" wrapText="1"/>
    </xf>
    <xf numFmtId="0" fontId="18" fillId="10" borderId="154" xfId="0" applyFont="1" applyFill="1" applyBorder="1" applyAlignment="1">
      <alignment horizontal="center" vertical="center" wrapText="1"/>
    </xf>
    <xf numFmtId="0" fontId="76" fillId="10" borderId="155" xfId="0" applyFont="1" applyFill="1" applyBorder="1" applyAlignment="1">
      <alignment horizontal="center" vertical="center" wrapText="1"/>
    </xf>
    <xf numFmtId="0" fontId="76" fillId="10" borderId="156" xfId="0" applyFont="1" applyFill="1" applyBorder="1" applyAlignment="1">
      <alignment horizontal="center" vertical="center" wrapText="1"/>
    </xf>
    <xf numFmtId="0" fontId="76" fillId="10" borderId="158" xfId="0" applyFont="1" applyFill="1" applyBorder="1" applyAlignment="1">
      <alignment horizontal="center" vertical="center" wrapText="1"/>
    </xf>
    <xf numFmtId="0" fontId="76" fillId="10" borderId="131" xfId="0" applyFont="1" applyFill="1" applyBorder="1" applyAlignment="1">
      <alignment horizontal="center" vertical="center" wrapText="1"/>
    </xf>
    <xf numFmtId="0" fontId="76" fillId="10" borderId="159" xfId="0" applyFont="1" applyFill="1" applyBorder="1" applyAlignment="1">
      <alignment horizontal="center" vertical="center" wrapText="1"/>
    </xf>
    <xf numFmtId="0" fontId="64" fillId="0" borderId="132" xfId="0" applyFont="1" applyBorder="1" applyAlignment="1">
      <alignment horizontal="left" vertical="top" wrapText="1"/>
    </xf>
    <xf numFmtId="0" fontId="72" fillId="10" borderId="160" xfId="0" applyFont="1" applyFill="1" applyBorder="1" applyAlignment="1">
      <alignment horizontal="center" vertical="center" wrapText="1"/>
    </xf>
    <xf numFmtId="0" fontId="72" fillId="10" borderId="162" xfId="0" applyFont="1" applyFill="1" applyBorder="1" applyAlignment="1">
      <alignment horizontal="center" vertical="center" wrapText="1"/>
    </xf>
    <xf numFmtId="0" fontId="102" fillId="0" borderId="129" xfId="0" applyFont="1" applyBorder="1" applyAlignment="1">
      <alignment horizontal="left" vertical="center" wrapText="1"/>
    </xf>
    <xf numFmtId="0" fontId="102" fillId="0" borderId="0" xfId="0" applyFont="1" applyAlignment="1">
      <alignment horizontal="left" vertical="center" wrapText="1"/>
    </xf>
    <xf numFmtId="0" fontId="18" fillId="0" borderId="131" xfId="0" applyFont="1" applyBorder="1" applyAlignment="1">
      <alignment horizontal="left" vertical="top" wrapText="1"/>
    </xf>
    <xf numFmtId="0" fontId="152" fillId="0" borderId="165" xfId="0" applyFont="1" applyBorder="1" applyAlignment="1">
      <alignment horizontal="left" vertical="center" wrapText="1"/>
    </xf>
    <xf numFmtId="0" fontId="158" fillId="0" borderId="178" xfId="0" applyFont="1" applyBorder="1" applyAlignment="1">
      <alignment horizontal="left" vertical="center" wrapText="1"/>
    </xf>
    <xf numFmtId="0" fontId="152" fillId="0" borderId="168" xfId="0" applyFont="1" applyBorder="1" applyAlignment="1">
      <alignment horizontal="left" vertical="center" wrapText="1"/>
    </xf>
    <xf numFmtId="0" fontId="123" fillId="0" borderId="169" xfId="0" applyFont="1" applyBorder="1" applyAlignment="1">
      <alignment horizontal="left" vertical="center" wrapText="1"/>
    </xf>
    <xf numFmtId="0" fontId="64" fillId="0" borderId="171" xfId="0" applyFont="1" applyBorder="1" applyAlignment="1">
      <alignment horizontal="left" vertical="top" wrapText="1"/>
    </xf>
    <xf numFmtId="0" fontId="64" fillId="0" borderId="175" xfId="0" applyFont="1" applyBorder="1" applyAlignment="1">
      <alignment horizontal="left" vertical="top" wrapText="1"/>
    </xf>
    <xf numFmtId="0" fontId="64" fillId="0" borderId="176" xfId="0" applyFont="1" applyBorder="1" applyAlignment="1">
      <alignment horizontal="left" vertical="top" wrapText="1"/>
    </xf>
    <xf numFmtId="0" fontId="104" fillId="41" borderId="0" xfId="0" applyFont="1" applyFill="1" applyAlignment="1">
      <alignment horizontal="left" vertical="center" wrapText="1"/>
    </xf>
    <xf numFmtId="0" fontId="64" fillId="0" borderId="167" xfId="0" applyFont="1" applyBorder="1" applyAlignment="1">
      <alignment horizontal="left" vertical="top" wrapText="1"/>
    </xf>
    <xf numFmtId="0" fontId="15" fillId="0" borderId="132" xfId="0" applyFont="1" applyBorder="1" applyAlignment="1">
      <alignment horizontal="left" vertical="top" wrapText="1"/>
    </xf>
    <xf numFmtId="0" fontId="160" fillId="0" borderId="180" xfId="0" applyFont="1" applyBorder="1" applyAlignment="1">
      <alignment horizontal="left" vertical="center" wrapText="1"/>
    </xf>
    <xf numFmtId="0" fontId="64" fillId="2" borderId="131" xfId="0" applyFont="1" applyFill="1" applyBorder="1" applyAlignment="1">
      <alignment horizontal="left" vertical="top" wrapText="1"/>
    </xf>
    <xf numFmtId="0" fontId="76" fillId="0" borderId="182" xfId="0" applyFont="1" applyBorder="1" applyAlignment="1">
      <alignment horizontal="left" vertical="top" wrapText="1"/>
    </xf>
    <xf numFmtId="0" fontId="76" fillId="0" borderId="131" xfId="0" applyFont="1" applyBorder="1" applyAlignment="1">
      <alignment horizontal="left" vertical="top" wrapText="1"/>
    </xf>
    <xf numFmtId="0" fontId="102" fillId="0" borderId="143" xfId="0" applyFont="1" applyBorder="1" applyAlignment="1">
      <alignment horizontal="left" vertical="center" wrapText="1"/>
    </xf>
    <xf numFmtId="0" fontId="15" fillId="0" borderId="155" xfId="0" applyFont="1" applyBorder="1" applyAlignment="1">
      <alignment horizontal="left" vertical="top" wrapText="1"/>
    </xf>
    <xf numFmtId="0" fontId="15" fillId="0" borderId="131" xfId="0" applyFont="1" applyBorder="1" applyAlignment="1">
      <alignment horizontal="left" vertical="top" wrapText="1"/>
    </xf>
    <xf numFmtId="0" fontId="0" fillId="2" borderId="0" xfId="0" applyFill="1" applyAlignment="1">
      <alignment horizontal="right"/>
    </xf>
    <xf numFmtId="0" fontId="17" fillId="2" borderId="0" xfId="43" applyFont="1" applyFill="1" applyAlignment="1" applyProtection="1">
      <alignment horizontal="left" vertical="center" wrapText="1"/>
    </xf>
    <xf numFmtId="49" fontId="43" fillId="2" borderId="7" xfId="6" applyFont="1" applyFill="1" applyBorder="1" applyProtection="1">
      <alignment horizontal="left" vertical="top" wrapText="1"/>
    </xf>
    <xf numFmtId="49" fontId="45" fillId="2" borderId="152" xfId="6" applyFont="1" applyFill="1" applyBorder="1" applyProtection="1">
      <alignment horizontal="left" vertical="top" wrapText="1"/>
    </xf>
    <xf numFmtId="49" fontId="43" fillId="2" borderId="0" xfId="6" applyFont="1" applyFill="1" applyBorder="1" applyProtection="1">
      <alignment horizontal="left" vertical="top" wrapText="1"/>
    </xf>
    <xf numFmtId="49" fontId="43" fillId="2" borderId="6" xfId="6" applyFont="1" applyFill="1" applyBorder="1" applyProtection="1">
      <alignment horizontal="left" vertical="top" wrapText="1"/>
    </xf>
    <xf numFmtId="0" fontId="36" fillId="2" borderId="0" xfId="0" applyFont="1" applyFill="1" applyAlignment="1">
      <alignment horizontal="right" wrapText="1"/>
    </xf>
    <xf numFmtId="0" fontId="17" fillId="2" borderId="0" xfId="2" applyFont="1" applyFill="1" applyBorder="1" applyAlignment="1">
      <alignment horizontal="left" vertical="top" wrapText="1"/>
    </xf>
    <xf numFmtId="0" fontId="45" fillId="2" borderId="0" xfId="2" applyFont="1" applyFill="1" applyBorder="1" applyAlignment="1">
      <alignment horizontal="left" vertical="top" wrapText="1"/>
    </xf>
    <xf numFmtId="0" fontId="0" fillId="0" borderId="0" xfId="0"/>
    <xf numFmtId="49" fontId="45" fillId="2" borderId="6" xfId="6" applyFont="1" applyFill="1" applyBorder="1" applyProtection="1">
      <alignment horizontal="left" vertical="top" wrapText="1"/>
    </xf>
    <xf numFmtId="49" fontId="45" fillId="2" borderId="0" xfId="6" applyFont="1" applyFill="1" applyBorder="1" applyProtection="1">
      <alignment horizontal="left" vertical="top" wrapText="1"/>
    </xf>
    <xf numFmtId="49" fontId="45" fillId="2" borderId="152" xfId="6" applyFont="1" applyFill="1" applyBorder="1" applyAlignment="1" applyProtection="1">
      <alignment vertical="top" wrapText="1"/>
    </xf>
    <xf numFmtId="49" fontId="45" fillId="2" borderId="0" xfId="6" applyFont="1" applyFill="1" applyBorder="1" applyAlignment="1" applyProtection="1">
      <alignment vertical="top" wrapText="1"/>
    </xf>
    <xf numFmtId="49" fontId="45" fillId="2" borderId="6" xfId="6" applyFont="1" applyFill="1" applyBorder="1" applyAlignment="1" applyProtection="1">
      <alignment vertical="top" wrapText="1"/>
    </xf>
    <xf numFmtId="49" fontId="126" fillId="2" borderId="152" xfId="6" applyFont="1" applyFill="1" applyBorder="1" applyProtection="1">
      <alignment horizontal="left" vertical="top" wrapText="1"/>
    </xf>
    <xf numFmtId="49" fontId="164" fillId="2" borderId="6" xfId="6" applyFont="1" applyFill="1" applyBorder="1" applyProtection="1">
      <alignment horizontal="left" vertical="top" wrapText="1"/>
    </xf>
    <xf numFmtId="0" fontId="36" fillId="0" borderId="0" xfId="0" applyFont="1" applyAlignment="1">
      <alignment horizontal="right"/>
    </xf>
    <xf numFmtId="0" fontId="36" fillId="2" borderId="0" xfId="0" applyFont="1" applyFill="1" applyAlignment="1">
      <alignment horizontal="right" vertical="top"/>
    </xf>
    <xf numFmtId="0" fontId="17" fillId="2" borderId="0" xfId="2" applyFont="1" applyFill="1" applyBorder="1" applyAlignment="1" applyProtection="1">
      <alignment horizontal="left" vertical="top" wrapText="1"/>
    </xf>
    <xf numFmtId="0" fontId="142" fillId="44" borderId="143" xfId="51" applyFont="1" applyFill="1" applyBorder="1" applyAlignment="1" applyProtection="1">
      <alignment horizontal="center" wrapText="1"/>
    </xf>
    <xf numFmtId="0" fontId="45" fillId="2" borderId="152" xfId="36" applyFont="1" applyFill="1" applyBorder="1" applyAlignment="1">
      <alignment horizontal="left" vertical="center" wrapText="1"/>
    </xf>
    <xf numFmtId="0" fontId="45" fillId="2" borderId="6" xfId="36" applyFont="1" applyFill="1" applyBorder="1" applyAlignment="1">
      <alignment horizontal="left" vertical="center" wrapText="1"/>
    </xf>
    <xf numFmtId="0" fontId="43" fillId="2" borderId="152" xfId="36" applyFont="1" applyFill="1" applyBorder="1" applyAlignment="1">
      <alignment horizontal="left" vertical="center" wrapText="1"/>
    </xf>
    <xf numFmtId="0" fontId="43" fillId="2" borderId="0" xfId="36" applyFont="1" applyFill="1" applyAlignment="1">
      <alignment horizontal="left" vertical="center" wrapText="1"/>
    </xf>
    <xf numFmtId="0" fontId="43" fillId="2" borderId="6" xfId="36" applyFont="1" applyFill="1" applyBorder="1" applyAlignment="1">
      <alignment horizontal="left" vertical="center" wrapText="1"/>
    </xf>
    <xf numFmtId="0" fontId="43" fillId="2" borderId="152" xfId="36" applyFont="1" applyFill="1" applyBorder="1" applyAlignment="1">
      <alignment horizontal="left" wrapText="1"/>
    </xf>
    <xf numFmtId="0" fontId="43" fillId="2" borderId="0" xfId="36" applyFont="1" applyFill="1" applyAlignment="1">
      <alignment horizontal="left" wrapText="1"/>
    </xf>
    <xf numFmtId="0" fontId="43" fillId="2" borderId="6" xfId="36" applyFont="1" applyFill="1" applyBorder="1" applyAlignment="1">
      <alignment horizontal="left" wrapText="1"/>
    </xf>
    <xf numFmtId="0" fontId="43" fillId="2" borderId="152" xfId="0" applyFont="1" applyFill="1" applyBorder="1" applyAlignment="1">
      <alignment horizontal="left" vertical="center"/>
    </xf>
    <xf numFmtId="0" fontId="43" fillId="2" borderId="0" xfId="0" applyFont="1" applyFill="1" applyAlignment="1">
      <alignment horizontal="left" vertical="center"/>
    </xf>
    <xf numFmtId="0" fontId="43" fillId="2" borderId="6" xfId="0" applyFont="1" applyFill="1" applyBorder="1" applyAlignment="1">
      <alignment horizontal="left" vertical="center"/>
    </xf>
    <xf numFmtId="0" fontId="43" fillId="2" borderId="152" xfId="36" applyFont="1" applyFill="1" applyBorder="1" applyAlignment="1">
      <alignment vertical="center" wrapText="1"/>
    </xf>
    <xf numFmtId="0" fontId="43" fillId="2" borderId="0" xfId="36" applyFont="1" applyFill="1" applyAlignment="1">
      <alignment vertical="center" wrapText="1"/>
    </xf>
    <xf numFmtId="0" fontId="43" fillId="2" borderId="6" xfId="36" applyFont="1" applyFill="1" applyBorder="1" applyAlignment="1">
      <alignment vertical="center" wrapText="1"/>
    </xf>
    <xf numFmtId="0" fontId="45" fillId="2" borderId="0" xfId="0" applyFont="1" applyFill="1" applyAlignment="1">
      <alignment horizontal="left" vertical="top" wrapText="1"/>
    </xf>
    <xf numFmtId="0" fontId="43" fillId="2" borderId="0" xfId="0" applyFont="1" applyFill="1" applyAlignment="1">
      <alignment horizontal="left" vertical="top" wrapText="1"/>
    </xf>
    <xf numFmtId="0" fontId="43" fillId="2" borderId="152" xfId="0" applyFont="1" applyFill="1" applyBorder="1"/>
    <xf numFmtId="0" fontId="43" fillId="2" borderId="0" xfId="0" applyFont="1" applyFill="1"/>
    <xf numFmtId="0" fontId="43" fillId="2" borderId="6" xfId="0" applyFont="1" applyFill="1" applyBorder="1"/>
    <xf numFmtId="0" fontId="18" fillId="0" borderId="0" xfId="0" applyFont="1" applyAlignment="1">
      <alignment horizontal="left" vertical="center" wrapText="1"/>
    </xf>
    <xf numFmtId="0" fontId="21" fillId="0" borderId="6" xfId="0" applyFont="1" applyBorder="1" applyAlignment="1">
      <alignment horizontal="left" vertical="center" wrapText="1"/>
    </xf>
    <xf numFmtId="0" fontId="15" fillId="0" borderId="0" xfId="0" applyFont="1" applyAlignment="1">
      <alignment horizontal="left" vertical="center" wrapText="1"/>
    </xf>
    <xf numFmtId="0" fontId="15" fillId="0" borderId="6" xfId="0" applyFont="1" applyBorder="1" applyAlignment="1">
      <alignment horizontal="left" vertical="center" wrapText="1"/>
    </xf>
    <xf numFmtId="0" fontId="18" fillId="0" borderId="152" xfId="0" applyFont="1" applyBorder="1" applyAlignment="1">
      <alignment horizontal="left" vertical="center" wrapText="1"/>
    </xf>
    <xf numFmtId="0" fontId="15" fillId="0" borderId="152" xfId="0" applyFont="1" applyBorder="1" applyAlignment="1">
      <alignment horizontal="left" vertical="center" wrapText="1"/>
    </xf>
    <xf numFmtId="0" fontId="15" fillId="0" borderId="0" xfId="0" applyFont="1" applyAlignment="1">
      <alignment horizontal="left" vertical="top" wrapText="1"/>
    </xf>
    <xf numFmtId="0" fontId="15" fillId="0" borderId="6" xfId="0" applyFont="1" applyBorder="1" applyAlignment="1">
      <alignment horizontal="left" vertical="top" wrapText="1"/>
    </xf>
    <xf numFmtId="0" fontId="32" fillId="2" borderId="0" xfId="41" applyFont="1" applyFill="1" applyAlignment="1">
      <alignment horizontal="right" vertical="top"/>
    </xf>
    <xf numFmtId="0" fontId="67" fillId="2" borderId="0" xfId="42" applyFont="1" applyFill="1" applyAlignment="1" applyProtection="1">
      <alignment horizontal="left" vertical="center" wrapText="1"/>
    </xf>
    <xf numFmtId="0" fontId="123" fillId="2" borderId="6" xfId="0" applyFont="1" applyFill="1" applyBorder="1" applyAlignment="1">
      <alignment horizontal="left" wrapText="1"/>
    </xf>
    <xf numFmtId="0" fontId="18" fillId="0" borderId="152" xfId="0" applyFont="1" applyBorder="1" applyAlignment="1">
      <alignment horizontal="left" vertical="top" wrapText="1"/>
    </xf>
    <xf numFmtId="0" fontId="19" fillId="0" borderId="6" xfId="0" applyFont="1" applyBorder="1" applyAlignment="1">
      <alignment horizontal="left" vertical="top" wrapText="1"/>
    </xf>
    <xf numFmtId="0" fontId="15" fillId="0" borderId="152" xfId="0" applyFont="1" applyBorder="1" applyAlignment="1">
      <alignment horizontal="left" vertical="top" wrapText="1"/>
    </xf>
    <xf numFmtId="0" fontId="0" fillId="0" borderId="0" xfId="18" applyFont="1"/>
    <xf numFmtId="0" fontId="36" fillId="0" borderId="0" xfId="18" applyFont="1" applyAlignment="1">
      <alignment horizontal="left" wrapText="1"/>
    </xf>
    <xf numFmtId="0" fontId="45" fillId="0" borderId="0" xfId="20" applyFont="1" applyFill="1" applyBorder="1" applyAlignment="1" applyProtection="1">
      <alignment horizontal="left" vertical="center" wrapText="1"/>
      <protection locked="0"/>
    </xf>
    <xf numFmtId="0" fontId="36" fillId="0" borderId="0" xfId="18" applyFont="1" applyAlignment="1">
      <alignment horizontal="center" vertical="top"/>
    </xf>
    <xf numFmtId="0" fontId="32" fillId="0" borderId="0" xfId="18" applyFont="1" applyAlignment="1">
      <alignment horizontal="right" vertical="top"/>
    </xf>
    <xf numFmtId="0" fontId="19" fillId="0" borderId="0" xfId="0" applyFont="1" applyAlignment="1">
      <alignment horizontal="left" vertical="center" wrapText="1"/>
    </xf>
    <xf numFmtId="0" fontId="12" fillId="0" borderId="0" xfId="0" applyFont="1"/>
    <xf numFmtId="0" fontId="31" fillId="28" borderId="0" xfId="0" applyFont="1" applyFill="1" applyAlignment="1">
      <alignment vertical="center"/>
    </xf>
    <xf numFmtId="0" fontId="31" fillId="28" borderId="0" xfId="0" applyFont="1" applyFill="1" applyAlignment="1">
      <alignment vertical="center" wrapText="1"/>
    </xf>
    <xf numFmtId="0" fontId="31" fillId="28" borderId="0" xfId="0" applyFont="1" applyFill="1" applyAlignment="1">
      <alignment horizontal="center" vertical="center" wrapText="1"/>
    </xf>
    <xf numFmtId="0" fontId="31" fillId="28" borderId="14" xfId="0" applyFont="1" applyFill="1" applyBorder="1" applyAlignment="1">
      <alignment horizontal="center" vertical="center" wrapText="1"/>
    </xf>
    <xf numFmtId="0" fontId="31" fillId="28" borderId="0" xfId="0" applyFont="1" applyFill="1" applyAlignment="1">
      <alignment horizontal="center" vertical="center"/>
    </xf>
    <xf numFmtId="0" fontId="20" fillId="28" borderId="0" xfId="0" applyFont="1" applyFill="1" applyAlignment="1">
      <alignment wrapText="1"/>
    </xf>
    <xf numFmtId="0" fontId="31" fillId="28" borderId="0" xfId="0" applyFont="1" applyFill="1" applyAlignment="1">
      <alignment horizontal="left" vertical="center" wrapText="1"/>
    </xf>
    <xf numFmtId="0" fontId="21" fillId="0" borderId="0" xfId="0" applyFont="1" applyAlignment="1">
      <alignment horizontal="left" vertical="center" wrapText="1"/>
    </xf>
    <xf numFmtId="0" fontId="31" fillId="28" borderId="0" xfId="0" applyFont="1" applyFill="1" applyAlignment="1">
      <alignment wrapText="1"/>
    </xf>
    <xf numFmtId="0" fontId="31" fillId="28" borderId="24" xfId="0" applyFont="1" applyFill="1" applyBorder="1" applyAlignment="1">
      <alignment horizontal="center" vertical="center" wrapText="1"/>
    </xf>
    <xf numFmtId="0" fontId="18" fillId="0" borderId="0" xfId="18" applyFont="1" applyAlignment="1">
      <alignment horizontal="left" vertical="top" wrapText="1"/>
    </xf>
    <xf numFmtId="0" fontId="21" fillId="0" borderId="0" xfId="18" applyFont="1" applyAlignment="1">
      <alignment horizontal="left" vertical="top" wrapText="1"/>
    </xf>
    <xf numFmtId="0" fontId="31" fillId="18" borderId="0" xfId="24" applyFont="1" applyFill="1" applyAlignment="1">
      <alignment horizontal="center" wrapText="1"/>
    </xf>
    <xf numFmtId="0" fontId="21" fillId="0" borderId="0" xfId="0" applyFont="1" applyAlignment="1">
      <alignment horizontal="left" vertical="top" wrapText="1"/>
    </xf>
    <xf numFmtId="0" fontId="43" fillId="0" borderId="0" xfId="20" applyFont="1" applyFill="1" applyBorder="1" applyAlignment="1" applyProtection="1">
      <alignment horizontal="left" vertical="center" wrapText="1"/>
      <protection locked="0"/>
    </xf>
    <xf numFmtId="0" fontId="41" fillId="0" borderId="0" xfId="2" applyFont="1" applyFill="1" applyBorder="1" applyAlignment="1" applyProtection="1">
      <alignment horizontal="right" vertical="top" wrapText="1"/>
      <protection locked="0"/>
    </xf>
    <xf numFmtId="0" fontId="31" fillId="18" borderId="0" xfId="58" applyFont="1" applyFill="1" applyBorder="1" applyAlignment="1" applyProtection="1">
      <alignment horizontal="center" vertical="center" wrapText="1"/>
    </xf>
    <xf numFmtId="0" fontId="69" fillId="18" borderId="0" xfId="58" applyFont="1" applyFill="1" applyBorder="1" applyAlignment="1" applyProtection="1">
      <alignment horizontal="center" vertical="center" wrapText="1"/>
    </xf>
    <xf numFmtId="0" fontId="15" fillId="0" borderId="0" xfId="0" applyFont="1" applyAlignment="1" applyProtection="1">
      <alignment horizontal="left" vertical="center" wrapText="1"/>
      <protection locked="0"/>
    </xf>
    <xf numFmtId="168" fontId="21" fillId="0" borderId="0" xfId="54" applyNumberFormat="1" applyFont="1" applyFill="1" applyBorder="1" applyAlignment="1" applyProtection="1">
      <alignment horizontal="left" vertical="center" wrapText="1"/>
    </xf>
    <xf numFmtId="168" fontId="206" fillId="0" borderId="0" xfId="54" applyNumberFormat="1" applyFont="1" applyFill="1" applyBorder="1" applyAlignment="1" applyProtection="1">
      <alignment horizontal="left" vertical="center" wrapText="1"/>
    </xf>
    <xf numFmtId="168" fontId="206" fillId="0" borderId="4" xfId="54" applyNumberFormat="1" applyFont="1" applyFill="1" applyBorder="1" applyAlignment="1" applyProtection="1">
      <alignment horizontal="left" vertical="center" wrapText="1"/>
    </xf>
    <xf numFmtId="0" fontId="36" fillId="0" borderId="0" xfId="0" applyFont="1" applyAlignment="1">
      <alignment horizontal="right" vertical="top"/>
    </xf>
    <xf numFmtId="0" fontId="21" fillId="0" borderId="0" xfId="0" applyFont="1" applyAlignment="1" applyProtection="1">
      <alignment horizontal="left" vertical="center" wrapText="1"/>
      <protection locked="0"/>
    </xf>
    <xf numFmtId="0" fontId="18" fillId="0" borderId="0" xfId="0" applyFont="1" applyAlignment="1" applyProtection="1">
      <alignment vertical="center" wrapText="1"/>
      <protection locked="0"/>
    </xf>
    <xf numFmtId="0" fontId="15" fillId="0" borderId="0" xfId="0" applyFont="1" applyAlignment="1" applyProtection="1">
      <alignment vertical="center" wrapText="1"/>
      <protection locked="0"/>
    </xf>
    <xf numFmtId="0" fontId="68" fillId="0" borderId="0" xfId="0" applyFont="1" applyAlignment="1" applyProtection="1">
      <alignment vertical="center" wrapText="1"/>
      <protection locked="0"/>
    </xf>
    <xf numFmtId="3" fontId="21" fillId="0" borderId="0" xfId="15" applyNumberFormat="1" applyFont="1" applyBorder="1" applyAlignment="1">
      <alignment horizontal="left" vertical="center" wrapText="1"/>
      <protection locked="0"/>
    </xf>
    <xf numFmtId="3" fontId="21" fillId="0" borderId="4" xfId="15" applyNumberFormat="1" applyFont="1" applyAlignment="1">
      <alignment horizontal="left" vertical="center" wrapText="1"/>
      <protection locked="0"/>
    </xf>
    <xf numFmtId="0" fontId="15" fillId="0" borderId="0" xfId="0" applyFont="1" applyAlignment="1" applyProtection="1">
      <alignment vertical="top" wrapText="1"/>
      <protection locked="0"/>
    </xf>
    <xf numFmtId="0" fontId="21" fillId="0" borderId="0" xfId="0" applyFont="1" applyAlignment="1" applyProtection="1">
      <alignment vertical="center" wrapText="1"/>
      <protection locked="0"/>
    </xf>
    <xf numFmtId="0" fontId="187" fillId="0" borderId="0" xfId="0" applyFont="1" applyAlignment="1" applyProtection="1">
      <alignment vertical="center" wrapText="1"/>
      <protection locked="0"/>
    </xf>
    <xf numFmtId="0" fontId="45" fillId="0" borderId="0" xfId="20" applyFont="1" applyBorder="1" applyAlignment="1" applyProtection="1">
      <alignment horizontal="left" vertical="center" wrapText="1"/>
      <protection locked="0"/>
    </xf>
    <xf numFmtId="0" fontId="36" fillId="0" borderId="0" xfId="0" applyFont="1"/>
    <xf numFmtId="0" fontId="43" fillId="0" borderId="0" xfId="20" applyFont="1" applyFill="1" applyBorder="1" applyAlignment="1" applyProtection="1">
      <alignment horizontal="left" vertical="top" wrapText="1"/>
      <protection locked="0"/>
    </xf>
    <xf numFmtId="0" fontId="64" fillId="0" borderId="0" xfId="0" applyFont="1" applyAlignment="1">
      <alignment wrapText="1"/>
    </xf>
    <xf numFmtId="3" fontId="21" fillId="0" borderId="123" xfId="69" applyNumberFormat="1" applyFont="1" applyBorder="1" applyAlignment="1">
      <alignment horizontal="left" vertical="center" wrapText="1"/>
    </xf>
    <xf numFmtId="3" fontId="21" fillId="0" borderId="0" xfId="69" applyNumberFormat="1" applyFont="1" applyAlignment="1">
      <alignment horizontal="left" vertical="center" wrapText="1"/>
    </xf>
    <xf numFmtId="3" fontId="21" fillId="0" borderId="105" xfId="69" applyNumberFormat="1" applyFont="1" applyBorder="1" applyAlignment="1">
      <alignment horizontal="left" vertical="center" wrapText="1"/>
    </xf>
    <xf numFmtId="0" fontId="19" fillId="0" borderId="0" xfId="0" applyFont="1" applyAlignment="1">
      <alignment horizontal="left" wrapText="1"/>
    </xf>
    <xf numFmtId="0" fontId="75" fillId="0" borderId="0" xfId="2" applyFont="1" applyFill="1" applyBorder="1" applyAlignment="1" applyProtection="1">
      <alignment horizontal="left" vertical="top" wrapText="1"/>
      <protection locked="0"/>
    </xf>
    <xf numFmtId="0" fontId="17" fillId="0" borderId="0" xfId="20" applyFont="1" applyFill="1" applyBorder="1" applyAlignment="1" applyProtection="1">
      <alignment horizontal="left" vertical="top" wrapText="1"/>
      <protection locked="0"/>
    </xf>
    <xf numFmtId="3" fontId="76" fillId="0" borderId="123" xfId="69" applyNumberFormat="1" applyFont="1" applyBorder="1" applyAlignment="1">
      <alignment horizontal="left" vertical="center" wrapText="1"/>
    </xf>
    <xf numFmtId="3" fontId="69" fillId="0" borderId="0" xfId="69" applyNumberFormat="1" applyFont="1" applyAlignment="1">
      <alignment horizontal="left" vertical="center" wrapText="1"/>
    </xf>
    <xf numFmtId="3" fontId="69" fillId="0" borderId="112" xfId="69" applyNumberFormat="1" applyFont="1" applyBorder="1" applyAlignment="1">
      <alignment horizontal="left" vertical="center" wrapText="1"/>
    </xf>
    <xf numFmtId="3" fontId="21" fillId="0" borderId="196" xfId="69" applyNumberFormat="1" applyFont="1" applyBorder="1" applyAlignment="1">
      <alignment horizontal="left" vertical="center" wrapText="1"/>
    </xf>
    <xf numFmtId="0" fontId="0" fillId="2" borderId="0" xfId="0" applyFill="1" applyAlignment="1">
      <alignment horizontal="right" vertical="top"/>
    </xf>
    <xf numFmtId="0" fontId="80" fillId="0" borderId="113" xfId="0" applyFont="1" applyBorder="1" applyAlignment="1">
      <alignment horizontal="left" vertical="top" wrapText="1"/>
    </xf>
    <xf numFmtId="0" fontId="80" fillId="0" borderId="114" xfId="0" applyFont="1" applyBorder="1" applyAlignment="1">
      <alignment horizontal="left" vertical="top" wrapText="1"/>
    </xf>
    <xf numFmtId="0" fontId="80" fillId="0" borderId="115" xfId="0" applyFont="1" applyBorder="1" applyAlignment="1">
      <alignment horizontal="left" vertical="top" wrapText="1"/>
    </xf>
    <xf numFmtId="0" fontId="80" fillId="0" borderId="111" xfId="0" applyFont="1" applyBorder="1" applyAlignment="1">
      <alignment horizontal="left" vertical="top" wrapText="1"/>
    </xf>
    <xf numFmtId="0" fontId="18" fillId="2" borderId="0" xfId="0" applyFont="1" applyFill="1" applyAlignment="1">
      <alignment horizontal="left" vertical="center" wrapText="1"/>
    </xf>
    <xf numFmtId="0" fontId="21" fillId="2" borderId="0" xfId="0" applyFont="1" applyFill="1" applyAlignment="1">
      <alignment horizontal="left" vertical="center" wrapText="1"/>
    </xf>
    <xf numFmtId="0" fontId="31" fillId="12" borderId="0" xfId="58" applyFont="1" applyFill="1" applyBorder="1" applyAlignment="1">
      <alignment horizontal="left" vertical="center" wrapText="1"/>
    </xf>
    <xf numFmtId="0" fontId="31" fillId="12" borderId="112" xfId="58" applyFont="1" applyFill="1" applyBorder="1" applyAlignment="1">
      <alignment horizontal="left" vertical="center"/>
    </xf>
    <xf numFmtId="0" fontId="21" fillId="0" borderId="111" xfId="0" applyFont="1" applyBorder="1" applyAlignment="1">
      <alignment horizontal="left" vertical="top" wrapText="1"/>
    </xf>
    <xf numFmtId="0" fontId="21" fillId="0" borderId="114" xfId="0" applyFont="1" applyBorder="1" applyAlignment="1">
      <alignment horizontal="left" vertical="top" wrapText="1"/>
    </xf>
    <xf numFmtId="0" fontId="21" fillId="0" borderId="115" xfId="0" applyFont="1" applyBorder="1" applyAlignment="1">
      <alignment horizontal="left" vertical="top" wrapText="1"/>
    </xf>
    <xf numFmtId="0" fontId="21" fillId="0" borderId="113" xfId="0" applyFont="1" applyBorder="1" applyAlignment="1">
      <alignment horizontal="left" vertical="top" wrapText="1"/>
    </xf>
    <xf numFmtId="0" fontId="55" fillId="2" borderId="0" xfId="52" applyFont="1" applyFill="1" applyAlignment="1" applyProtection="1">
      <alignment horizontal="right"/>
      <protection locked="0"/>
    </xf>
    <xf numFmtId="0" fontId="21" fillId="2" borderId="0" xfId="56" applyFont="1" applyFill="1" applyAlignment="1">
      <alignment horizontal="left" vertical="top" wrapText="1"/>
    </xf>
    <xf numFmtId="0" fontId="21" fillId="2" borderId="0" xfId="0" applyFont="1" applyFill="1" applyAlignment="1">
      <alignment horizontal="left" vertical="top"/>
    </xf>
    <xf numFmtId="0" fontId="20" fillId="2" borderId="0" xfId="52" applyFont="1" applyFill="1" applyAlignment="1" applyProtection="1">
      <alignment horizontal="center" vertical="center" wrapText="1"/>
      <protection locked="0"/>
    </xf>
    <xf numFmtId="0" fontId="19" fillId="2" borderId="0" xfId="20" applyFont="1" applyFill="1" applyBorder="1" applyAlignment="1" applyProtection="1">
      <alignment horizontal="left" vertical="center" wrapText="1"/>
      <protection locked="0"/>
    </xf>
    <xf numFmtId="0" fontId="18" fillId="2" borderId="0" xfId="56" applyFont="1" applyFill="1" applyAlignment="1">
      <alignment horizontal="left" vertical="center" wrapText="1"/>
    </xf>
    <xf numFmtId="0" fontId="19" fillId="0" borderId="0" xfId="0" applyFont="1" applyAlignment="1">
      <alignment horizontal="right" vertical="top"/>
    </xf>
    <xf numFmtId="0" fontId="31" fillId="11" borderId="30" xfId="65" applyFont="1" applyFill="1" applyBorder="1" applyAlignment="1">
      <alignment horizontal="center" vertical="center" wrapText="1"/>
    </xf>
    <xf numFmtId="0" fontId="31" fillId="11" borderId="32" xfId="65" applyFont="1" applyFill="1" applyBorder="1" applyAlignment="1">
      <alignment horizontal="center" vertical="center" wrapText="1"/>
    </xf>
    <xf numFmtId="0" fontId="31" fillId="11" borderId="31" xfId="65" applyFont="1" applyFill="1" applyBorder="1" applyAlignment="1">
      <alignment horizontal="center" vertical="center" wrapText="1"/>
    </xf>
    <xf numFmtId="1" fontId="21" fillId="0" borderId="117" xfId="62" applyNumberFormat="1" applyFont="1" applyBorder="1" applyAlignment="1">
      <alignment horizontal="center" vertical="center"/>
    </xf>
    <xf numFmtId="1" fontId="21" fillId="0" borderId="200" xfId="62" applyNumberFormat="1" applyFont="1" applyBorder="1" applyAlignment="1">
      <alignment horizontal="center" vertical="center"/>
    </xf>
    <xf numFmtId="0" fontId="18" fillId="10" borderId="0" xfId="64" quotePrefix="1" applyFont="1" applyFill="1" applyAlignment="1">
      <alignment horizontal="left" vertical="top" wrapText="1"/>
    </xf>
    <xf numFmtId="0" fontId="18" fillId="10" borderId="0" xfId="64" applyFont="1" applyFill="1" applyAlignment="1">
      <alignment horizontal="left" vertical="top" wrapText="1"/>
    </xf>
    <xf numFmtId="0" fontId="18" fillId="10" borderId="0" xfId="62" applyFont="1" applyFill="1" applyAlignment="1">
      <alignment horizontal="left" vertical="top" wrapText="1"/>
    </xf>
    <xf numFmtId="0" fontId="64" fillId="10" borderId="0" xfId="62" applyFont="1" applyFill="1" applyAlignment="1">
      <alignment horizontal="left" vertical="top" wrapText="1"/>
    </xf>
    <xf numFmtId="0" fontId="21" fillId="10" borderId="0" xfId="62" applyFont="1" applyFill="1" applyAlignment="1">
      <alignment horizontal="left" vertical="top" wrapText="1"/>
    </xf>
    <xf numFmtId="0" fontId="31" fillId="11" borderId="199" xfId="65" applyFont="1" applyFill="1" applyBorder="1" applyAlignment="1">
      <alignment horizontal="left" vertical="center" wrapText="1"/>
    </xf>
    <xf numFmtId="0" fontId="31" fillId="11" borderId="121" xfId="65" applyFont="1" applyFill="1" applyBorder="1" applyAlignment="1">
      <alignment horizontal="left" vertical="center" wrapText="1"/>
    </xf>
    <xf numFmtId="0" fontId="31" fillId="11" borderId="62" xfId="64" applyFont="1" applyFill="1" applyBorder="1" applyAlignment="1">
      <alignment horizontal="left" vertical="center" wrapText="1"/>
    </xf>
    <xf numFmtId="0" fontId="31" fillId="11" borderId="79" xfId="64" applyFont="1" applyFill="1" applyBorder="1" applyAlignment="1">
      <alignment horizontal="left" vertical="center" wrapText="1"/>
    </xf>
    <xf numFmtId="9" fontId="21" fillId="0" borderId="74" xfId="55" applyFont="1" applyBorder="1" applyAlignment="1">
      <alignment horizontal="center" vertical="center" wrapText="1"/>
    </xf>
    <xf numFmtId="9" fontId="21" fillId="0" borderId="35" xfId="55" applyFont="1" applyBorder="1" applyAlignment="1">
      <alignment horizontal="center" vertical="center" wrapText="1"/>
    </xf>
    <xf numFmtId="9" fontId="21" fillId="0" borderId="37" xfId="55" applyFont="1" applyBorder="1" applyAlignment="1">
      <alignment horizontal="center" vertical="center" wrapText="1"/>
    </xf>
    <xf numFmtId="9" fontId="21" fillId="0" borderId="76" xfId="55" applyFont="1" applyBorder="1" applyAlignment="1">
      <alignment horizontal="center" vertical="center" wrapText="1"/>
    </xf>
    <xf numFmtId="0" fontId="31" fillId="11" borderId="30" xfId="64" applyFont="1" applyFill="1" applyBorder="1" applyAlignment="1">
      <alignment horizontal="left" vertical="center" wrapText="1"/>
    </xf>
    <xf numFmtId="0" fontId="31" fillId="11" borderId="34" xfId="64" applyFont="1" applyFill="1" applyBorder="1" applyAlignment="1">
      <alignment horizontal="left" vertical="center" wrapText="1"/>
    </xf>
    <xf numFmtId="0" fontId="31" fillId="11" borderId="31" xfId="64" applyFont="1" applyFill="1" applyBorder="1" applyAlignment="1">
      <alignment horizontal="center" vertical="center" wrapText="1"/>
    </xf>
    <xf numFmtId="0" fontId="31" fillId="11" borderId="25" xfId="64" applyFont="1" applyFill="1" applyBorder="1" applyAlignment="1">
      <alignment horizontal="center" vertical="center" wrapText="1"/>
    </xf>
    <xf numFmtId="166" fontId="21" fillId="0" borderId="35" xfId="55" applyNumberFormat="1" applyFont="1" applyBorder="1" applyAlignment="1">
      <alignment horizontal="center" vertical="center" wrapText="1"/>
    </xf>
    <xf numFmtId="166" fontId="21" fillId="0" borderId="37" xfId="55" applyNumberFormat="1" applyFont="1" applyBorder="1" applyAlignment="1">
      <alignment horizontal="center" vertical="center" wrapText="1"/>
    </xf>
    <xf numFmtId="9" fontId="21" fillId="0" borderId="32" xfId="55" applyFont="1" applyBorder="1" applyAlignment="1">
      <alignment horizontal="center" vertical="center" wrapText="1"/>
    </xf>
    <xf numFmtId="3" fontId="21" fillId="0" borderId="33" xfId="63" applyNumberFormat="1" applyFont="1" applyBorder="1" applyAlignment="1">
      <alignment horizontal="left" vertical="center" wrapText="1"/>
    </xf>
    <xf numFmtId="3" fontId="21" fillId="0" borderId="80" xfId="63" applyNumberFormat="1" applyFont="1" applyBorder="1" applyAlignment="1">
      <alignment horizontal="left" vertical="center" wrapText="1"/>
    </xf>
    <xf numFmtId="3" fontId="21" fillId="0" borderId="29" xfId="63" applyNumberFormat="1" applyFont="1" applyBorder="1" applyAlignment="1">
      <alignment horizontal="left" vertical="center" wrapText="1"/>
    </xf>
    <xf numFmtId="3" fontId="21" fillId="0" borderId="75" xfId="63" applyNumberFormat="1" applyFont="1" applyBorder="1" applyAlignment="1">
      <alignment horizontal="left" vertical="center" wrapText="1"/>
    </xf>
    <xf numFmtId="3" fontId="21" fillId="0" borderId="73" xfId="63" applyNumberFormat="1" applyFont="1" applyBorder="1" applyAlignment="1">
      <alignment horizontal="left" vertical="center" wrapText="1"/>
    </xf>
    <xf numFmtId="3" fontId="21" fillId="0" borderId="67" xfId="63" applyNumberFormat="1" applyFont="1" applyBorder="1" applyAlignment="1">
      <alignment horizontal="left" vertical="center" wrapText="1"/>
    </xf>
    <xf numFmtId="3" fontId="21" fillId="0" borderId="202" xfId="63" applyNumberFormat="1" applyFont="1" applyBorder="1" applyAlignment="1">
      <alignment horizontal="left" vertical="center" wrapText="1"/>
    </xf>
    <xf numFmtId="3" fontId="18" fillId="0" borderId="36" xfId="63" applyNumberFormat="1" applyFont="1" applyBorder="1" applyAlignment="1">
      <alignment horizontal="left" vertical="center" wrapText="1"/>
    </xf>
    <xf numFmtId="3" fontId="15" fillId="0" borderId="36" xfId="63" applyNumberFormat="1" applyFont="1" applyBorder="1" applyAlignment="1">
      <alignment horizontal="left" vertical="center" wrapText="1"/>
    </xf>
    <xf numFmtId="3" fontId="15" fillId="0" borderId="67" xfId="63" applyNumberFormat="1" applyFont="1" applyBorder="1" applyAlignment="1">
      <alignment horizontal="left" vertical="center" wrapText="1"/>
    </xf>
    <xf numFmtId="3" fontId="15" fillId="0" borderId="202" xfId="63" applyNumberFormat="1" applyFont="1" applyBorder="1" applyAlignment="1">
      <alignment horizontal="left" vertical="center" wrapText="1"/>
    </xf>
    <xf numFmtId="3" fontId="18" fillId="0" borderId="29" xfId="63" applyNumberFormat="1" applyFont="1" applyBorder="1" applyAlignment="1">
      <alignment horizontal="left" vertical="center" wrapText="1"/>
    </xf>
    <xf numFmtId="3" fontId="18" fillId="0" borderId="32" xfId="63" applyNumberFormat="1" applyFont="1" applyBorder="1" applyAlignment="1">
      <alignment horizontal="left" vertical="center" wrapText="1"/>
    </xf>
    <xf numFmtId="3" fontId="18" fillId="0" borderId="33" xfId="63" applyNumberFormat="1" applyFont="1" applyBorder="1" applyAlignment="1">
      <alignment horizontal="left" vertical="center" wrapText="1"/>
    </xf>
    <xf numFmtId="3" fontId="18" fillId="0" borderId="35" xfId="63" applyNumberFormat="1" applyFont="1" applyBorder="1" applyAlignment="1">
      <alignment horizontal="left" vertical="center" wrapText="1"/>
    </xf>
    <xf numFmtId="3" fontId="18" fillId="0" borderId="75" xfId="63" applyNumberFormat="1" applyFont="1" applyBorder="1" applyAlignment="1">
      <alignment horizontal="left" vertical="center" wrapText="1"/>
    </xf>
    <xf numFmtId="3" fontId="18" fillId="0" borderId="76" xfId="63" applyNumberFormat="1" applyFont="1" applyBorder="1" applyAlignment="1">
      <alignment horizontal="left" vertical="center" wrapText="1"/>
    </xf>
    <xf numFmtId="3" fontId="18" fillId="0" borderId="73" xfId="63" applyNumberFormat="1" applyFont="1" applyBorder="1" applyAlignment="1">
      <alignment horizontal="left" vertical="center" wrapText="1"/>
    </xf>
    <xf numFmtId="3" fontId="18" fillId="0" borderId="74" xfId="63" applyNumberFormat="1" applyFont="1" applyBorder="1" applyAlignment="1">
      <alignment horizontal="left" vertical="center" wrapText="1"/>
    </xf>
    <xf numFmtId="3" fontId="21" fillId="0" borderId="32" xfId="63" applyNumberFormat="1" applyFont="1" applyBorder="1" applyAlignment="1">
      <alignment horizontal="left" vertical="center" wrapText="1"/>
    </xf>
    <xf numFmtId="3" fontId="21" fillId="0" borderId="35" xfId="63" applyNumberFormat="1" applyFont="1" applyBorder="1" applyAlignment="1">
      <alignment horizontal="left" vertical="center" wrapText="1"/>
    </xf>
    <xf numFmtId="3" fontId="21" fillId="0" borderId="76" xfId="63" applyNumberFormat="1" applyFont="1" applyBorder="1" applyAlignment="1">
      <alignment horizontal="left" vertical="center" wrapText="1"/>
    </xf>
    <xf numFmtId="3" fontId="209" fillId="0" borderId="73" xfId="63" applyNumberFormat="1" applyFont="1" applyBorder="1" applyAlignment="1">
      <alignment horizontal="left" vertical="center" wrapText="1"/>
    </xf>
    <xf numFmtId="3" fontId="19" fillId="0" borderId="69" xfId="63" applyNumberFormat="1" applyFont="1" applyBorder="1" applyAlignment="1">
      <alignment horizontal="left" vertical="center" wrapText="1"/>
    </xf>
    <xf numFmtId="3" fontId="19" fillId="0" borderId="33" xfId="63" applyNumberFormat="1" applyFont="1" applyBorder="1" applyAlignment="1">
      <alignment horizontal="left" vertical="center" wrapText="1"/>
    </xf>
    <xf numFmtId="3" fontId="19" fillId="0" borderId="0" xfId="63" applyNumberFormat="1" applyFont="1" applyAlignment="1">
      <alignment horizontal="left" vertical="center" wrapText="1"/>
    </xf>
    <xf numFmtId="3" fontId="19" fillId="0" borderId="75" xfId="63" applyNumberFormat="1" applyFont="1" applyBorder="1" applyAlignment="1">
      <alignment horizontal="left" vertical="center" wrapText="1"/>
    </xf>
    <xf numFmtId="3" fontId="19" fillId="0" borderId="70" xfId="63" applyNumberFormat="1" applyFont="1" applyBorder="1" applyAlignment="1">
      <alignment horizontal="left" vertical="center" wrapText="1"/>
    </xf>
    <xf numFmtId="3" fontId="15" fillId="0" borderId="73" xfId="63" applyNumberFormat="1" applyFont="1" applyBorder="1" applyAlignment="1">
      <alignment horizontal="left" vertical="center" wrapText="1"/>
    </xf>
    <xf numFmtId="3" fontId="15" fillId="0" borderId="74" xfId="63" applyNumberFormat="1" applyFont="1" applyBorder="1" applyAlignment="1">
      <alignment horizontal="left" vertical="center" wrapText="1"/>
    </xf>
    <xf numFmtId="3" fontId="15" fillId="0" borderId="33" xfId="63" applyNumberFormat="1" applyFont="1" applyBorder="1" applyAlignment="1">
      <alignment horizontal="left" vertical="center" wrapText="1"/>
    </xf>
    <xf numFmtId="3" fontId="15" fillId="0" borderId="35" xfId="63" applyNumberFormat="1" applyFont="1" applyBorder="1" applyAlignment="1">
      <alignment horizontal="left" vertical="center" wrapText="1"/>
    </xf>
    <xf numFmtId="3" fontId="15" fillId="0" borderId="75" xfId="63" applyNumberFormat="1" applyFont="1" applyBorder="1" applyAlignment="1">
      <alignment horizontal="left" vertical="center" wrapText="1"/>
    </xf>
    <xf numFmtId="3" fontId="15" fillId="0" borderId="76" xfId="63" applyNumberFormat="1" applyFont="1" applyBorder="1" applyAlignment="1">
      <alignment horizontal="left" vertical="center" wrapText="1"/>
    </xf>
    <xf numFmtId="3" fontId="15" fillId="0" borderId="80" xfId="63" applyNumberFormat="1" applyFont="1" applyBorder="1" applyAlignment="1">
      <alignment horizontal="left" vertical="center" wrapText="1"/>
    </xf>
    <xf numFmtId="3" fontId="15" fillId="0" borderId="37" xfId="63" applyNumberFormat="1" applyFont="1" applyBorder="1" applyAlignment="1">
      <alignment horizontal="left" vertical="center" wrapText="1"/>
    </xf>
    <xf numFmtId="3" fontId="21" fillId="0" borderId="37" xfId="63" applyNumberFormat="1" applyFont="1" applyBorder="1" applyAlignment="1">
      <alignment horizontal="left" vertical="center" wrapText="1"/>
    </xf>
    <xf numFmtId="49" fontId="21" fillId="0" borderId="56" xfId="73" applyNumberFormat="1" applyFont="1" applyFill="1" applyBorder="1" applyAlignment="1">
      <alignment horizontal="left" vertical="center" wrapText="1"/>
    </xf>
    <xf numFmtId="49" fontId="21" fillId="0" borderId="57" xfId="73" applyNumberFormat="1" applyFont="1" applyFill="1" applyBorder="1" applyAlignment="1">
      <alignment horizontal="left" vertical="center" wrapText="1"/>
    </xf>
    <xf numFmtId="49" fontId="21" fillId="0" borderId="63" xfId="73" applyNumberFormat="1" applyFont="1" applyFill="1" applyBorder="1" applyAlignment="1">
      <alignment horizontal="left" vertical="center" wrapText="1"/>
    </xf>
    <xf numFmtId="0" fontId="19" fillId="0" borderId="0" xfId="0" applyFont="1" applyAlignment="1">
      <alignment horizontal="right"/>
    </xf>
    <xf numFmtId="49" fontId="15" fillId="0" borderId="36" xfId="73" applyNumberFormat="1" applyFont="1" applyFill="1" applyBorder="1" applyAlignment="1">
      <alignment horizontal="left" vertical="center" wrapText="1"/>
    </xf>
    <xf numFmtId="49" fontId="15" fillId="0" borderId="65" xfId="73" applyNumberFormat="1" applyFont="1" applyFill="1" applyBorder="1" applyAlignment="1">
      <alignment horizontal="left" vertical="center" wrapText="1"/>
    </xf>
    <xf numFmtId="0" fontId="95" fillId="0" borderId="0" xfId="0" applyFont="1" applyAlignment="1">
      <alignment horizontal="left" vertical="center" wrapText="1"/>
    </xf>
    <xf numFmtId="0" fontId="12" fillId="0" borderId="0" xfId="0" applyFont="1" applyAlignment="1">
      <alignment horizontal="left" vertical="center" wrapText="1"/>
    </xf>
    <xf numFmtId="0" fontId="31" fillId="11" borderId="30" xfId="64" applyFont="1" applyFill="1" applyBorder="1" applyAlignment="1">
      <alignment horizontal="center" vertical="center" wrapText="1"/>
    </xf>
    <xf numFmtId="0" fontId="31" fillId="11" borderId="47" xfId="64" applyFont="1" applyFill="1" applyBorder="1" applyAlignment="1">
      <alignment horizontal="center" vertical="center" wrapText="1"/>
    </xf>
    <xf numFmtId="3" fontId="18" fillId="0" borderId="67" xfId="63" applyNumberFormat="1" applyFont="1" applyBorder="1" applyAlignment="1">
      <alignment horizontal="left" vertical="center" wrapText="1"/>
    </xf>
    <xf numFmtId="3" fontId="18" fillId="0" borderId="202" xfId="63" applyNumberFormat="1" applyFont="1" applyBorder="1" applyAlignment="1">
      <alignment horizontal="left" vertical="center" wrapText="1"/>
    </xf>
    <xf numFmtId="3" fontId="15" fillId="0" borderId="65" xfId="63" applyNumberFormat="1" applyFont="1" applyBorder="1" applyAlignment="1">
      <alignment horizontal="left" vertical="center" wrapText="1"/>
    </xf>
    <xf numFmtId="0" fontId="31" fillId="11" borderId="30" xfId="64" applyFont="1" applyFill="1" applyBorder="1" applyAlignment="1">
      <alignment vertical="center"/>
    </xf>
    <xf numFmtId="0" fontId="31" fillId="11" borderId="31" xfId="64" applyFont="1" applyFill="1" applyBorder="1" applyAlignment="1">
      <alignment vertical="center"/>
    </xf>
    <xf numFmtId="49" fontId="15" fillId="0" borderId="33" xfId="73" applyNumberFormat="1" applyFont="1" applyFill="1" applyBorder="1" applyAlignment="1">
      <alignment horizontal="left" vertical="center" wrapText="1"/>
    </xf>
    <xf numFmtId="49" fontId="15" fillId="0" borderId="35" xfId="73" applyNumberFormat="1" applyFont="1" applyFill="1" applyBorder="1" applyAlignment="1">
      <alignment horizontal="left" vertical="center" wrapText="1"/>
    </xf>
    <xf numFmtId="49" fontId="15" fillId="0" borderId="80" xfId="73" applyNumberFormat="1" applyFont="1" applyFill="1" applyBorder="1" applyAlignment="1">
      <alignment horizontal="left" vertical="center" wrapText="1"/>
    </xf>
    <xf numFmtId="49" fontId="15" fillId="0" borderId="37" xfId="73" applyNumberFormat="1" applyFont="1" applyFill="1" applyBorder="1" applyAlignment="1">
      <alignment horizontal="left" vertical="center" wrapText="1"/>
    </xf>
    <xf numFmtId="3" fontId="18" fillId="0" borderId="80" xfId="63" applyNumberFormat="1" applyFont="1" applyBorder="1" applyAlignment="1">
      <alignment horizontal="left" vertical="center" wrapText="1"/>
    </xf>
    <xf numFmtId="3" fontId="18" fillId="0" borderId="37" xfId="63" applyNumberFormat="1" applyFont="1" applyBorder="1" applyAlignment="1">
      <alignment horizontal="left" vertical="center" wrapText="1"/>
    </xf>
    <xf numFmtId="0" fontId="21" fillId="0" borderId="73" xfId="64" applyFont="1" applyBorder="1" applyAlignment="1">
      <alignment horizontal="left" vertical="center" wrapText="1"/>
    </xf>
    <xf numFmtId="0" fontId="21" fillId="0" borderId="33" xfId="64" applyFont="1" applyBorder="1" applyAlignment="1">
      <alignment horizontal="left" vertical="center" wrapText="1"/>
    </xf>
    <xf numFmtId="0" fontId="21" fillId="0" borderId="80" xfId="64" applyFont="1" applyBorder="1" applyAlignment="1">
      <alignment horizontal="left" vertical="center" wrapText="1"/>
    </xf>
    <xf numFmtId="3" fontId="21" fillId="0" borderId="32" xfId="63" applyNumberFormat="1" applyFont="1" applyBorder="1" applyAlignment="1">
      <alignment horizontal="center" vertical="center" wrapText="1"/>
    </xf>
    <xf numFmtId="3" fontId="21" fillId="0" borderId="35" xfId="63" applyNumberFormat="1" applyFont="1" applyBorder="1" applyAlignment="1">
      <alignment horizontal="center" vertical="center" wrapText="1"/>
    </xf>
    <xf numFmtId="3" fontId="21" fillId="0" borderId="76" xfId="63" applyNumberFormat="1" applyFont="1" applyBorder="1" applyAlignment="1">
      <alignment horizontal="center" vertical="center" wrapText="1"/>
    </xf>
    <xf numFmtId="3" fontId="21" fillId="0" borderId="37" xfId="63" applyNumberFormat="1" applyFont="1" applyBorder="1" applyAlignment="1">
      <alignment horizontal="center" vertical="center" wrapText="1"/>
    </xf>
    <xf numFmtId="0" fontId="21" fillId="0" borderId="74" xfId="64" applyFont="1" applyBorder="1" applyAlignment="1">
      <alignment horizontal="center" vertical="center" wrapText="1"/>
    </xf>
    <xf numFmtId="0" fontId="21" fillId="0" borderId="35" xfId="64" applyFont="1" applyBorder="1" applyAlignment="1">
      <alignment horizontal="center" vertical="center" wrapText="1"/>
    </xf>
    <xf numFmtId="0" fontId="21" fillId="0" borderId="37" xfId="64" applyFont="1" applyBorder="1" applyAlignment="1">
      <alignment horizontal="center" vertical="center" wrapText="1"/>
    </xf>
    <xf numFmtId="0" fontId="31" fillId="11" borderId="29" xfId="46" applyFont="1" applyFill="1" applyBorder="1" applyAlignment="1">
      <alignment horizontal="left" vertical="center" wrapText="1"/>
    </xf>
    <xf numFmtId="0" fontId="31" fillId="11" borderId="47" xfId="46" applyFont="1" applyFill="1" applyBorder="1" applyAlignment="1">
      <alignment horizontal="left" vertical="center" wrapText="1"/>
    </xf>
    <xf numFmtId="0" fontId="31" fillId="11" borderId="31" xfId="46" applyFont="1" applyFill="1" applyBorder="1" applyAlignment="1">
      <alignment horizontal="left" vertical="center" wrapText="1"/>
    </xf>
    <xf numFmtId="0" fontId="21" fillId="0" borderId="0" xfId="64" applyFont="1" applyAlignment="1">
      <alignment horizontal="left" vertical="center" wrapText="1"/>
    </xf>
    <xf numFmtId="0" fontId="21" fillId="0" borderId="35" xfId="64" applyFont="1" applyBorder="1" applyAlignment="1">
      <alignment horizontal="left" vertical="center" wrapText="1"/>
    </xf>
    <xf numFmtId="0" fontId="21" fillId="0" borderId="75" xfId="64" applyFont="1" applyBorder="1" applyAlignment="1">
      <alignment horizontal="left" vertical="center" wrapText="1"/>
    </xf>
    <xf numFmtId="0" fontId="21" fillId="0" borderId="70" xfId="64" applyFont="1" applyBorder="1" applyAlignment="1">
      <alignment horizontal="left" vertical="center" wrapText="1"/>
    </xf>
    <xf numFmtId="0" fontId="21" fillId="0" borderId="76" xfId="64" applyFont="1" applyBorder="1" applyAlignment="1">
      <alignment horizontal="left" vertical="center" wrapText="1"/>
    </xf>
    <xf numFmtId="0" fontId="21" fillId="0" borderId="69" xfId="64" applyFont="1" applyBorder="1" applyAlignment="1">
      <alignment horizontal="left" vertical="center" wrapText="1"/>
    </xf>
    <xf numFmtId="0" fontId="21" fillId="0" borderId="74" xfId="64" applyFont="1" applyBorder="1" applyAlignment="1">
      <alignment horizontal="left" vertical="center" wrapText="1"/>
    </xf>
    <xf numFmtId="0" fontId="21" fillId="0" borderId="77" xfId="64" applyFont="1" applyBorder="1" applyAlignment="1">
      <alignment horizontal="left" vertical="center" wrapText="1"/>
    </xf>
    <xf numFmtId="0" fontId="21" fillId="0" borderId="72" xfId="64" applyFont="1" applyBorder="1" applyAlignment="1">
      <alignment horizontal="left" vertical="center" wrapText="1"/>
    </xf>
    <xf numFmtId="0" fontId="21" fillId="0" borderId="78" xfId="64" applyFont="1" applyBorder="1" applyAlignment="1">
      <alignment horizontal="left" vertical="center" wrapText="1"/>
    </xf>
    <xf numFmtId="0" fontId="31" fillId="11" borderId="61" xfId="64" applyFont="1" applyFill="1" applyBorder="1" applyAlignment="1">
      <alignment horizontal="left" vertical="center"/>
    </xf>
    <xf numFmtId="3" fontId="76" fillId="10" borderId="0" xfId="63" applyNumberFormat="1" applyFont="1" applyFill="1" applyAlignment="1">
      <alignment horizontal="left" vertical="top" wrapText="1"/>
    </xf>
    <xf numFmtId="3" fontId="21" fillId="0" borderId="36" xfId="63" applyNumberFormat="1" applyFont="1" applyBorder="1" applyAlignment="1">
      <alignment horizontal="left" vertical="center" wrapText="1"/>
    </xf>
    <xf numFmtId="3" fontId="21" fillId="0" borderId="65" xfId="63" applyNumberFormat="1" applyFont="1" applyBorder="1" applyAlignment="1">
      <alignment horizontal="left" vertical="center" wrapText="1"/>
    </xf>
    <xf numFmtId="49" fontId="21" fillId="0" borderId="68" xfId="73" applyNumberFormat="1" applyFont="1" applyFill="1" applyBorder="1" applyAlignment="1">
      <alignment horizontal="left" vertical="center" wrapText="1"/>
    </xf>
    <xf numFmtId="49" fontId="21" fillId="0" borderId="66" xfId="73" applyNumberFormat="1" applyFont="1" applyFill="1" applyBorder="1" applyAlignment="1">
      <alignment horizontal="left" vertical="center" wrapText="1"/>
    </xf>
    <xf numFmtId="3" fontId="21" fillId="0" borderId="69" xfId="63" applyNumberFormat="1" applyFont="1" applyBorder="1" applyAlignment="1">
      <alignment horizontal="left" vertical="center" wrapText="1"/>
    </xf>
    <xf numFmtId="3" fontId="21" fillId="0" borderId="0" xfId="63" applyNumberFormat="1" applyFont="1" applyAlignment="1">
      <alignment horizontal="left" vertical="center" wrapText="1"/>
    </xf>
    <xf numFmtId="3" fontId="21" fillId="0" borderId="70" xfId="63" applyNumberFormat="1" applyFont="1" applyBorder="1" applyAlignment="1">
      <alignment horizontal="left" vertical="center" wrapText="1"/>
    </xf>
    <xf numFmtId="0" fontId="12" fillId="0" borderId="0" xfId="63" applyFont="1" applyAlignment="1">
      <alignment horizontal="left" wrapText="1"/>
    </xf>
    <xf numFmtId="0" fontId="77" fillId="0" borderId="88" xfId="0" applyFont="1" applyBorder="1" applyAlignment="1">
      <alignment horizontal="left" vertical="center"/>
    </xf>
    <xf numFmtId="0" fontId="77" fillId="0" borderId="87" xfId="0" applyFont="1" applyBorder="1" applyAlignment="1">
      <alignment horizontal="left" vertical="center"/>
    </xf>
    <xf numFmtId="0" fontId="18" fillId="0" borderId="48" xfId="0" applyFont="1" applyBorder="1" applyAlignment="1">
      <alignment vertical="center"/>
    </xf>
    <xf numFmtId="0" fontId="18" fillId="0" borderId="49" xfId="0" applyFont="1" applyBorder="1" applyAlignment="1">
      <alignment vertical="center"/>
    </xf>
    <xf numFmtId="0" fontId="21" fillId="10" borderId="0" xfId="28" quotePrefix="1" applyFont="1" applyFill="1" applyAlignment="1">
      <alignment horizontal="left" vertical="top" wrapText="1"/>
    </xf>
    <xf numFmtId="0" fontId="19" fillId="10" borderId="0" xfId="28" quotePrefix="1" applyFont="1" applyFill="1" applyAlignment="1">
      <alignment horizontal="left" vertical="top" wrapText="1"/>
    </xf>
    <xf numFmtId="0" fontId="31" fillId="11" borderId="29" xfId="58" applyFont="1" applyFill="1" applyBorder="1" applyAlignment="1">
      <alignment horizontal="left" vertical="center" wrapText="1"/>
    </xf>
    <xf numFmtId="0" fontId="31" fillId="11" borderId="31" xfId="58" applyFont="1" applyFill="1" applyBorder="1" applyAlignment="1">
      <alignment horizontal="left" vertical="center" wrapText="1"/>
    </xf>
    <xf numFmtId="0" fontId="31" fillId="11" borderId="4" xfId="28" quotePrefix="1" applyFont="1" applyFill="1" applyBorder="1" applyAlignment="1">
      <alignment horizontal="left" vertical="center" wrapText="1"/>
    </xf>
    <xf numFmtId="0" fontId="31" fillId="11" borderId="106" xfId="28" applyFont="1" applyFill="1" applyBorder="1" applyAlignment="1">
      <alignment horizontal="left" vertical="center" wrapText="1"/>
    </xf>
    <xf numFmtId="0" fontId="31" fillId="11" borderId="120" xfId="0" applyFont="1" applyFill="1" applyBorder="1" applyAlignment="1">
      <alignment horizontal="left" vertical="center" wrapText="1"/>
    </xf>
    <xf numFmtId="0" fontId="31" fillId="11" borderId="121" xfId="0" applyFont="1" applyFill="1" applyBorder="1" applyAlignment="1">
      <alignment horizontal="left" vertical="center" wrapText="1"/>
    </xf>
    <xf numFmtId="0" fontId="31" fillId="11" borderId="119" xfId="0" applyFont="1" applyFill="1" applyBorder="1" applyAlignment="1">
      <alignment horizontal="left" vertical="center" wrapText="1"/>
    </xf>
    <xf numFmtId="0" fontId="31" fillId="11" borderId="32" xfId="0" applyFont="1" applyFill="1" applyBorder="1" applyAlignment="1">
      <alignment horizontal="left" vertical="center" wrapText="1"/>
    </xf>
    <xf numFmtId="0" fontId="69" fillId="0" borderId="88" xfId="0" applyFont="1" applyBorder="1" applyAlignment="1">
      <alignment vertical="center" wrapText="1"/>
    </xf>
    <xf numFmtId="0" fontId="69" fillId="0" borderId="87" xfId="0" applyFont="1" applyBorder="1" applyAlignment="1">
      <alignment vertical="center" wrapText="1"/>
    </xf>
    <xf numFmtId="0" fontId="19" fillId="0" borderId="88" xfId="0" applyFont="1" applyBorder="1" applyAlignment="1">
      <alignment horizontal="left" vertical="top" wrapText="1"/>
    </xf>
    <xf numFmtId="0" fontId="19" fillId="0" borderId="86" xfId="0" applyFont="1" applyBorder="1" applyAlignment="1">
      <alignment horizontal="left" vertical="top" wrapText="1"/>
    </xf>
    <xf numFmtId="0" fontId="19" fillId="0" borderId="87" xfId="0" applyFont="1" applyBorder="1" applyAlignment="1">
      <alignment horizontal="left" vertical="top" wrapText="1"/>
    </xf>
    <xf numFmtId="0" fontId="21" fillId="0" borderId="88" xfId="0" applyFont="1" applyBorder="1" applyAlignment="1">
      <alignment horizontal="left" vertical="center" wrapText="1"/>
    </xf>
    <xf numFmtId="0" fontId="21" fillId="0" borderId="86" xfId="0" applyFont="1" applyBorder="1" applyAlignment="1">
      <alignment horizontal="left" vertical="center" wrapText="1"/>
    </xf>
    <xf numFmtId="0" fontId="21" fillId="0" borderId="87" xfId="0" applyFont="1" applyBorder="1" applyAlignment="1">
      <alignment horizontal="left" vertical="center" wrapText="1"/>
    </xf>
    <xf numFmtId="0" fontId="89" fillId="21" borderId="88" xfId="64" applyFont="1" applyFill="1" applyBorder="1" applyAlignment="1">
      <alignment horizontal="left" vertical="center"/>
    </xf>
    <xf numFmtId="0" fontId="89" fillId="21" borderId="87" xfId="64" applyFont="1" applyFill="1" applyBorder="1" applyAlignment="1">
      <alignment horizontal="left" vertical="center"/>
    </xf>
    <xf numFmtId="0" fontId="21" fillId="0" borderId="48" xfId="0" applyFont="1" applyBorder="1" applyAlignment="1">
      <alignment horizontal="left" vertical="center"/>
    </xf>
    <xf numFmtId="0" fontId="21" fillId="0" borderId="49" xfId="0" applyFont="1" applyBorder="1" applyAlignment="1">
      <alignment horizontal="left" vertical="center"/>
    </xf>
    <xf numFmtId="0" fontId="21" fillId="0" borderId="88" xfId="0" applyFont="1" applyBorder="1" applyAlignment="1">
      <alignment vertical="center" wrapText="1"/>
    </xf>
    <xf numFmtId="0" fontId="21" fillId="0" borderId="86" xfId="0" applyFont="1" applyBorder="1" applyAlignment="1">
      <alignment vertical="center" wrapText="1"/>
    </xf>
    <xf numFmtId="0" fontId="21" fillId="0" borderId="87" xfId="0" applyFont="1" applyBorder="1" applyAlignment="1">
      <alignment vertical="center" wrapText="1"/>
    </xf>
    <xf numFmtId="0" fontId="21" fillId="0" borderId="88" xfId="0" applyFont="1" applyBorder="1" applyAlignment="1">
      <alignment horizontal="left" vertical="top" wrapText="1"/>
    </xf>
    <xf numFmtId="0" fontId="21" fillId="0" borderId="86" xfId="0" applyFont="1" applyBorder="1" applyAlignment="1">
      <alignment horizontal="left" vertical="top" wrapText="1"/>
    </xf>
    <xf numFmtId="0" fontId="21" fillId="0" borderId="87" xfId="0" applyFont="1" applyBorder="1" applyAlignment="1">
      <alignment horizontal="left" vertical="top" wrapText="1"/>
    </xf>
    <xf numFmtId="0" fontId="69" fillId="0" borderId="51" xfId="0" applyFont="1" applyBorder="1" applyAlignment="1">
      <alignment vertical="center" wrapText="1" readingOrder="1"/>
    </xf>
    <xf numFmtId="0" fontId="69" fillId="0" borderId="42" xfId="0" applyFont="1" applyBorder="1" applyAlignment="1">
      <alignment vertical="center" wrapText="1" readingOrder="1"/>
    </xf>
    <xf numFmtId="0" fontId="21" fillId="0" borderId="51" xfId="0" applyFont="1" applyBorder="1" applyAlignment="1">
      <alignment vertical="center" wrapText="1" readingOrder="1"/>
    </xf>
    <xf numFmtId="0" fontId="21" fillId="0" borderId="10" xfId="0" applyFont="1" applyBorder="1" applyAlignment="1">
      <alignment vertical="center" wrapText="1" readingOrder="1"/>
    </xf>
    <xf numFmtId="0" fontId="21" fillId="0" borderId="42" xfId="0" applyFont="1" applyBorder="1" applyAlignment="1">
      <alignment vertical="center" wrapText="1" readingOrder="1"/>
    </xf>
    <xf numFmtId="0" fontId="69" fillId="0" borderId="45" xfId="0" applyFont="1" applyBorder="1" applyAlignment="1">
      <alignment horizontal="left" vertical="center" wrapText="1"/>
    </xf>
    <xf numFmtId="0" fontId="69" fillId="0" borderId="46" xfId="0" applyFont="1" applyBorder="1" applyAlignment="1">
      <alignment horizontal="left" vertical="center" wrapText="1"/>
    </xf>
    <xf numFmtId="0" fontId="21" fillId="0" borderId="45" xfId="0" applyFont="1" applyBorder="1" applyAlignment="1">
      <alignment horizontal="left" vertical="center" wrapText="1"/>
    </xf>
    <xf numFmtId="0" fontId="21" fillId="0" borderId="44" xfId="0" applyFont="1" applyBorder="1" applyAlignment="1">
      <alignment horizontal="left" vertical="center" wrapText="1"/>
    </xf>
    <xf numFmtId="0" fontId="21" fillId="0" borderId="46" xfId="0" applyFont="1" applyBorder="1" applyAlignment="1">
      <alignment horizontal="left" vertical="center" wrapText="1"/>
    </xf>
    <xf numFmtId="0" fontId="21" fillId="0" borderId="45" xfId="28" quotePrefix="1" applyFont="1" applyBorder="1" applyAlignment="1">
      <alignment horizontal="left" vertical="center" wrapText="1"/>
    </xf>
    <xf numFmtId="0" fontId="21" fillId="0" borderId="44" xfId="28" applyFont="1" applyBorder="1" applyAlignment="1">
      <alignment horizontal="left" vertical="center" wrapText="1"/>
    </xf>
    <xf numFmtId="0" fontId="21" fillId="0" borderId="37" xfId="28" quotePrefix="1" applyFont="1" applyBorder="1" applyAlignment="1">
      <alignment horizontal="left" vertical="center" wrapText="1"/>
    </xf>
    <xf numFmtId="0" fontId="18" fillId="0" borderId="88" xfId="0" applyFont="1" applyBorder="1" applyAlignment="1">
      <alignment horizontal="left" vertical="center" wrapText="1"/>
    </xf>
    <xf numFmtId="0" fontId="18" fillId="0" borderId="86" xfId="0" applyFont="1" applyBorder="1" applyAlignment="1">
      <alignment horizontal="left" vertical="center" wrapText="1"/>
    </xf>
    <xf numFmtId="0" fontId="18" fillId="0" borderId="87" xfId="0" applyFont="1" applyBorder="1" applyAlignment="1">
      <alignment horizontal="left" vertical="center" wrapText="1"/>
    </xf>
    <xf numFmtId="0" fontId="69" fillId="0" borderId="88" xfId="28" quotePrefix="1" applyFont="1" applyBorder="1" applyAlignment="1">
      <alignment horizontal="left" vertical="center" wrapText="1"/>
    </xf>
    <xf numFmtId="0" fontId="69" fillId="0" borderId="87" xfId="28" applyFont="1" applyBorder="1" applyAlignment="1">
      <alignment horizontal="left" vertical="center" wrapText="1"/>
    </xf>
    <xf numFmtId="0" fontId="15" fillId="0" borderId="88" xfId="0" applyFont="1" applyBorder="1" applyAlignment="1">
      <alignment horizontal="left" vertical="top" wrapText="1"/>
    </xf>
    <xf numFmtId="0" fontId="15" fillId="0" borderId="86" xfId="0" applyFont="1" applyBorder="1" applyAlignment="1">
      <alignment horizontal="left" vertical="top" wrapText="1"/>
    </xf>
    <xf numFmtId="0" fontId="15" fillId="0" borderId="87" xfId="0" applyFont="1" applyBorder="1" applyAlignment="1">
      <alignment horizontal="left" vertical="top" wrapText="1"/>
    </xf>
    <xf numFmtId="0" fontId="21" fillId="0" borderId="88" xfId="28" quotePrefix="1" applyFont="1" applyBorder="1" applyAlignment="1">
      <alignment horizontal="left" vertical="center" wrapText="1"/>
    </xf>
    <xf numFmtId="0" fontId="21" fillId="0" borderId="86" xfId="28" applyFont="1" applyBorder="1" applyAlignment="1">
      <alignment horizontal="left" vertical="center" wrapText="1"/>
    </xf>
    <xf numFmtId="0" fontId="21" fillId="0" borderId="87" xfId="28" quotePrefix="1" applyFont="1" applyBorder="1" applyAlignment="1">
      <alignment horizontal="left" vertical="center" wrapText="1"/>
    </xf>
    <xf numFmtId="0" fontId="69" fillId="0" borderId="88" xfId="0" applyFont="1" applyBorder="1" applyAlignment="1">
      <alignment vertical="top" wrapText="1"/>
    </xf>
    <xf numFmtId="0" fontId="69" fillId="0" borderId="87" xfId="0" applyFont="1" applyBorder="1" applyAlignment="1">
      <alignment vertical="top" wrapText="1"/>
    </xf>
    <xf numFmtId="0" fontId="69" fillId="0" borderId="88" xfId="0" applyFont="1" applyBorder="1" applyAlignment="1">
      <alignment vertical="center"/>
    </xf>
    <xf numFmtId="0" fontId="69" fillId="0" borderId="87" xfId="0" applyFont="1" applyBorder="1" applyAlignment="1">
      <alignment vertical="center"/>
    </xf>
    <xf numFmtId="0" fontId="31" fillId="11" borderId="29" xfId="65" applyFont="1" applyFill="1" applyBorder="1" applyAlignment="1">
      <alignment horizontal="left" vertical="center" wrapText="1"/>
    </xf>
    <xf numFmtId="0" fontId="31" fillId="11" borderId="47" xfId="65" applyFont="1" applyFill="1" applyBorder="1" applyAlignment="1">
      <alignment horizontal="left" vertical="center" wrapText="1"/>
    </xf>
    <xf numFmtId="0" fontId="31" fillId="11" borderId="31" xfId="65" applyFont="1" applyFill="1" applyBorder="1" applyAlignment="1">
      <alignment horizontal="left" vertical="center" wrapText="1"/>
    </xf>
    <xf numFmtId="0" fontId="69" fillId="48" borderId="77" xfId="0" applyFont="1" applyFill="1" applyBorder="1" applyAlignment="1">
      <alignment horizontal="left" vertical="center"/>
    </xf>
    <xf numFmtId="0" fontId="69" fillId="48" borderId="72" xfId="0" applyFont="1" applyFill="1" applyBorder="1" applyAlignment="1">
      <alignment horizontal="left" vertical="center"/>
    </xf>
    <xf numFmtId="0" fontId="69" fillId="48" borderId="78" xfId="0" applyFont="1" applyFill="1" applyBorder="1" applyAlignment="1">
      <alignment horizontal="left" vertical="center"/>
    </xf>
    <xf numFmtId="0" fontId="31" fillId="11" borderId="11" xfId="28" quotePrefix="1" applyFont="1" applyFill="1" applyBorder="1" applyAlignment="1">
      <alignment horizontal="left" vertical="center" wrapText="1"/>
    </xf>
    <xf numFmtId="0" fontId="31" fillId="11" borderId="81" xfId="28" quotePrefix="1" applyFont="1" applyFill="1" applyBorder="1" applyAlignment="1">
      <alignment horizontal="left" vertical="center" wrapText="1"/>
    </xf>
    <xf numFmtId="0" fontId="31" fillId="11" borderId="82" xfId="0" applyFont="1" applyFill="1" applyBorder="1" applyAlignment="1">
      <alignment horizontal="left" vertical="center" wrapText="1"/>
    </xf>
    <xf numFmtId="0" fontId="31" fillId="11" borderId="107" xfId="0" applyFont="1" applyFill="1" applyBorder="1" applyAlignment="1">
      <alignment horizontal="left" vertical="center" wrapText="1"/>
    </xf>
    <xf numFmtId="0" fontId="31" fillId="11" borderId="86" xfId="0" applyFont="1" applyFill="1" applyBorder="1" applyAlignment="1">
      <alignment horizontal="left" vertical="center" wrapText="1"/>
    </xf>
    <xf numFmtId="0" fontId="31" fillId="11" borderId="87" xfId="0" applyFont="1" applyFill="1" applyBorder="1" applyAlignment="1">
      <alignment horizontal="left" vertical="center" wrapText="1"/>
    </xf>
    <xf numFmtId="0" fontId="69" fillId="0" borderId="88" xfId="0" applyFont="1" applyBorder="1" applyAlignment="1">
      <alignment horizontal="left" vertical="center" wrapText="1"/>
    </xf>
    <xf numFmtId="0" fontId="69" fillId="0" borderId="87" xfId="0" applyFont="1" applyBorder="1" applyAlignment="1">
      <alignment horizontal="left" vertical="center" wrapText="1"/>
    </xf>
    <xf numFmtId="0" fontId="21" fillId="0" borderId="57" xfId="0" applyFont="1" applyBorder="1" applyAlignment="1">
      <alignment horizontal="left" vertical="center" wrapText="1"/>
    </xf>
    <xf numFmtId="0" fontId="92" fillId="27" borderId="29" xfId="0" applyFont="1" applyFill="1" applyBorder="1" applyAlignment="1">
      <alignment vertical="center" wrapText="1"/>
    </xf>
    <xf numFmtId="0" fontId="92" fillId="27" borderId="118" xfId="0" applyFont="1" applyFill="1" applyBorder="1" applyAlignment="1">
      <alignment vertical="center" wrapText="1"/>
    </xf>
    <xf numFmtId="0" fontId="76" fillId="48" borderId="205" xfId="0" applyFont="1" applyFill="1" applyBorder="1" applyAlignment="1">
      <alignment vertical="center"/>
    </xf>
    <xf numFmtId="0" fontId="76" fillId="48" borderId="206" xfId="0" applyFont="1" applyFill="1" applyBorder="1" applyAlignment="1">
      <alignment vertical="center"/>
    </xf>
    <xf numFmtId="0" fontId="77" fillId="0" borderId="80" xfId="0" applyFont="1" applyBorder="1" applyAlignment="1">
      <alignment horizontal="left" vertical="center"/>
    </xf>
    <xf numFmtId="0" fontId="77" fillId="0" borderId="37" xfId="0" applyFont="1" applyBorder="1" applyAlignment="1">
      <alignment horizontal="left" vertical="center"/>
    </xf>
    <xf numFmtId="0" fontId="21" fillId="0" borderId="88" xfId="0" quotePrefix="1" applyFont="1" applyBorder="1" applyAlignment="1">
      <alignment horizontal="left" vertical="center" wrapText="1"/>
    </xf>
    <xf numFmtId="0" fontId="21" fillId="0" borderId="57" xfId="0" applyFont="1" applyBorder="1" applyAlignment="1">
      <alignment horizontal="left" vertical="top" wrapText="1"/>
    </xf>
    <xf numFmtId="0" fontId="18" fillId="0" borderId="88" xfId="0" applyFont="1" applyBorder="1" applyAlignment="1">
      <alignment horizontal="left" vertical="top" wrapText="1"/>
    </xf>
    <xf numFmtId="0" fontId="18" fillId="0" borderId="86" xfId="0" applyFont="1" applyBorder="1" applyAlignment="1">
      <alignment horizontal="left" vertical="top" wrapText="1"/>
    </xf>
    <xf numFmtId="0" fontId="18" fillId="0" borderId="87" xfId="0" applyFont="1" applyBorder="1" applyAlignment="1">
      <alignment horizontal="left" vertical="top" wrapText="1"/>
    </xf>
    <xf numFmtId="0" fontId="31" fillId="11" borderId="83" xfId="0" applyFont="1" applyFill="1" applyBorder="1" applyAlignment="1">
      <alignment horizontal="left" vertical="center" wrapText="1"/>
    </xf>
    <xf numFmtId="0" fontId="18" fillId="0" borderId="57" xfId="0" applyFont="1" applyBorder="1" applyAlignment="1">
      <alignment horizontal="left" vertical="center" wrapText="1"/>
    </xf>
    <xf numFmtId="0" fontId="69" fillId="0" borderId="88" xfId="0" applyFont="1" applyBorder="1" applyAlignment="1">
      <alignment horizontal="left" vertical="top" wrapText="1"/>
    </xf>
    <xf numFmtId="0" fontId="69" fillId="0" borderId="87" xfId="0" applyFont="1" applyBorder="1" applyAlignment="1">
      <alignment horizontal="left" vertical="top" wrapText="1"/>
    </xf>
    <xf numFmtId="0" fontId="19" fillId="0" borderId="57" xfId="0" applyFont="1" applyBorder="1" applyAlignment="1">
      <alignment horizontal="left" vertical="center" wrapText="1"/>
    </xf>
    <xf numFmtId="9" fontId="18" fillId="0" borderId="66" xfId="64" applyNumberFormat="1" applyFont="1" applyBorder="1" applyAlignment="1">
      <alignment horizontal="left" vertical="top" wrapText="1"/>
    </xf>
    <xf numFmtId="3" fontId="15" fillId="0" borderId="88" xfId="63" applyNumberFormat="1" applyFont="1" applyBorder="1" applyAlignment="1">
      <alignment horizontal="left" vertical="center"/>
    </xf>
    <xf numFmtId="3" fontId="15" fillId="0" borderId="87" xfId="63" applyNumberFormat="1" applyFont="1" applyBorder="1" applyAlignment="1">
      <alignment horizontal="left" vertical="center"/>
    </xf>
    <xf numFmtId="3" fontId="15" fillId="0" borderId="88" xfId="63" applyNumberFormat="1" applyFont="1" applyBorder="1" applyAlignment="1">
      <alignment horizontal="left" vertical="center" wrapText="1"/>
    </xf>
    <xf numFmtId="3" fontId="15" fillId="0" borderId="87" xfId="63" applyNumberFormat="1" applyFont="1" applyBorder="1" applyAlignment="1">
      <alignment horizontal="left" vertical="center" wrapText="1"/>
    </xf>
    <xf numFmtId="9" fontId="15" fillId="0" borderId="203" xfId="63" applyNumberFormat="1" applyFont="1" applyBorder="1" applyAlignment="1">
      <alignment horizontal="left" vertical="center" wrapText="1"/>
    </xf>
    <xf numFmtId="9" fontId="15" fillId="0" borderId="201" xfId="63" applyNumberFormat="1" applyFont="1" applyBorder="1" applyAlignment="1">
      <alignment horizontal="left" vertical="center" wrapText="1"/>
    </xf>
    <xf numFmtId="0" fontId="31" fillId="11" borderId="80" xfId="65" applyFont="1" applyFill="1" applyBorder="1" applyAlignment="1">
      <alignment horizontal="left" vertical="center" wrapText="1"/>
    </xf>
    <xf numFmtId="0" fontId="31" fillId="11" borderId="81" xfId="65" applyFont="1" applyFill="1" applyBorder="1" applyAlignment="1">
      <alignment horizontal="left" vertical="center" wrapText="1"/>
    </xf>
    <xf numFmtId="0" fontId="19" fillId="0" borderId="0" xfId="27" applyFont="1" applyAlignment="1">
      <alignment horizontal="right" vertical="top"/>
    </xf>
    <xf numFmtId="0" fontId="31" fillId="11" borderId="30" xfId="46" applyFont="1" applyFill="1" applyBorder="1" applyAlignment="1">
      <alignment horizontal="right" wrapText="1"/>
    </xf>
    <xf numFmtId="0" fontId="31" fillId="11" borderId="31" xfId="46" applyFont="1" applyFill="1" applyBorder="1" applyAlignment="1">
      <alignment horizontal="right" wrapText="1"/>
    </xf>
    <xf numFmtId="0" fontId="31" fillId="11" borderId="34" xfId="46" applyFont="1" applyFill="1" applyBorder="1" applyAlignment="1" applyProtection="1">
      <alignment horizontal="left" wrapText="1"/>
    </xf>
    <xf numFmtId="0" fontId="31" fillId="11" borderId="0" xfId="46" applyFont="1" applyFill="1" applyBorder="1" applyAlignment="1" applyProtection="1">
      <alignment horizontal="left" wrapText="1"/>
    </xf>
    <xf numFmtId="49" fontId="21" fillId="0" borderId="0" xfId="15" applyNumberFormat="1" applyFont="1" applyBorder="1" applyAlignment="1" applyProtection="1">
      <alignment horizontal="left" vertical="center" wrapText="1"/>
    </xf>
    <xf numFmtId="49" fontId="21" fillId="0" borderId="70" xfId="15" applyNumberFormat="1" applyFont="1" applyBorder="1" applyAlignment="1" applyProtection="1">
      <alignment horizontal="left" vertical="center" wrapText="1"/>
    </xf>
    <xf numFmtId="49" fontId="21" fillId="0" borderId="0" xfId="15" applyNumberFormat="1" applyFont="1" applyBorder="1" applyAlignment="1" applyProtection="1">
      <alignment horizontal="center" vertical="center" wrapText="1"/>
    </xf>
    <xf numFmtId="49" fontId="21" fillId="0" borderId="70" xfId="15" applyNumberFormat="1" applyFont="1" applyBorder="1" applyAlignment="1" applyProtection="1">
      <alignment horizontal="center" vertical="center" wrapText="1"/>
    </xf>
    <xf numFmtId="0" fontId="21" fillId="0" borderId="0" xfId="15" applyNumberFormat="1" applyFont="1" applyBorder="1" applyAlignment="1" applyProtection="1">
      <alignment horizontal="center" vertical="center" wrapText="1"/>
    </xf>
    <xf numFmtId="0" fontId="21" fillId="0" borderId="70" xfId="15" applyNumberFormat="1" applyFont="1" applyBorder="1" applyAlignment="1" applyProtection="1">
      <alignment horizontal="center" vertical="center" wrapText="1"/>
    </xf>
    <xf numFmtId="9" fontId="21" fillId="0" borderId="0" xfId="15" quotePrefix="1" applyNumberFormat="1" applyFont="1" applyBorder="1" applyAlignment="1" applyProtection="1">
      <alignment horizontal="left" vertical="center" wrapText="1"/>
    </xf>
    <xf numFmtId="9" fontId="21" fillId="0" borderId="35" xfId="15" quotePrefix="1" applyNumberFormat="1" applyFont="1" applyBorder="1" applyAlignment="1" applyProtection="1">
      <alignment horizontal="left" vertical="center" wrapText="1"/>
    </xf>
    <xf numFmtId="9" fontId="21" fillId="0" borderId="70" xfId="15" applyNumberFormat="1" applyFont="1" applyBorder="1" applyAlignment="1" applyProtection="1">
      <alignment horizontal="left" vertical="center" wrapText="1"/>
    </xf>
    <xf numFmtId="9" fontId="21" fillId="0" borderId="70" xfId="15" quotePrefix="1" applyNumberFormat="1" applyFont="1" applyBorder="1" applyAlignment="1" applyProtection="1">
      <alignment horizontal="left" vertical="center" wrapText="1"/>
    </xf>
    <xf numFmtId="9" fontId="21" fillId="0" borderId="76" xfId="15" quotePrefix="1" applyNumberFormat="1" applyFont="1" applyBorder="1" applyAlignment="1" applyProtection="1">
      <alignment horizontal="left" vertical="center" wrapText="1"/>
    </xf>
    <xf numFmtId="0" fontId="31" fillId="11" borderId="33" xfId="65" quotePrefix="1" applyFont="1" applyFill="1" applyBorder="1" applyAlignment="1">
      <alignment horizontal="left" vertical="center" wrapText="1"/>
    </xf>
    <xf numFmtId="0" fontId="31" fillId="11" borderId="25" xfId="65" quotePrefix="1" applyFont="1" applyFill="1" applyBorder="1" applyAlignment="1">
      <alignment horizontal="left" vertical="center" wrapText="1"/>
    </xf>
    <xf numFmtId="3" fontId="15" fillId="0" borderId="29" xfId="63" applyNumberFormat="1" applyFont="1" applyBorder="1" applyAlignment="1">
      <alignment horizontal="left" vertical="center"/>
    </xf>
    <xf numFmtId="3" fontId="15" fillId="0" borderId="32" xfId="63" applyNumberFormat="1" applyFont="1" applyBorder="1" applyAlignment="1">
      <alignment horizontal="left" vertical="center"/>
    </xf>
    <xf numFmtId="3" fontId="15" fillId="0" borderId="57" xfId="63" applyNumberFormat="1" applyFont="1" applyBorder="1" applyAlignment="1">
      <alignment horizontal="left" vertical="center"/>
    </xf>
    <xf numFmtId="9" fontId="15" fillId="0" borderId="57" xfId="63" applyNumberFormat="1" applyFont="1" applyBorder="1" applyAlignment="1">
      <alignment horizontal="left" vertical="center"/>
    </xf>
    <xf numFmtId="1" fontId="15" fillId="0" borderId="57" xfId="63" applyNumberFormat="1" applyFont="1" applyBorder="1" applyAlignment="1">
      <alignment horizontal="left" vertical="center" wrapText="1"/>
    </xf>
    <xf numFmtId="0" fontId="18" fillId="47" borderId="0" xfId="64" quotePrefix="1" applyFont="1" applyFill="1" applyAlignment="1">
      <alignment horizontal="left" vertical="center" wrapText="1"/>
    </xf>
    <xf numFmtId="0" fontId="18" fillId="47" borderId="0" xfId="64" applyFont="1" applyFill="1" applyAlignment="1">
      <alignment horizontal="left" vertical="center" wrapText="1"/>
    </xf>
    <xf numFmtId="0" fontId="15" fillId="10" borderId="0" xfId="64" quotePrefix="1" applyFont="1" applyFill="1" applyAlignment="1">
      <alignment horizontal="left" vertical="top" wrapText="1"/>
    </xf>
    <xf numFmtId="3" fontId="21" fillId="0" borderId="73" xfId="66" applyNumberFormat="1" applyFont="1" applyFill="1" applyBorder="1" applyAlignment="1">
      <alignment horizontal="left" vertical="center" wrapText="1"/>
    </xf>
    <xf numFmtId="3" fontId="21" fillId="0" borderId="33" xfId="66" applyNumberFormat="1" applyFont="1" applyFill="1" applyBorder="1" applyAlignment="1">
      <alignment horizontal="left" vertical="center" wrapText="1"/>
    </xf>
    <xf numFmtId="3" fontId="21" fillId="0" borderId="75" xfId="66" applyNumberFormat="1" applyFont="1" applyFill="1" applyBorder="1" applyAlignment="1">
      <alignment horizontal="left" vertical="center" wrapText="1"/>
    </xf>
    <xf numFmtId="49" fontId="21" fillId="0" borderId="69" xfId="15" applyNumberFormat="1" applyFont="1" applyBorder="1" applyAlignment="1" applyProtection="1">
      <alignment horizontal="left" vertical="center" wrapText="1"/>
    </xf>
    <xf numFmtId="9" fontId="21" fillId="0" borderId="69" xfId="55" applyFont="1" applyBorder="1" applyAlignment="1">
      <alignment horizontal="right" vertical="center" wrapText="1"/>
    </xf>
    <xf numFmtId="9" fontId="21" fillId="0" borderId="0" xfId="55" applyFont="1" applyAlignment="1">
      <alignment horizontal="right" vertical="center" wrapText="1"/>
    </xf>
    <xf numFmtId="9" fontId="21" fillId="0" borderId="70" xfId="55" applyFont="1" applyBorder="1" applyAlignment="1">
      <alignment horizontal="right" vertical="center" wrapText="1"/>
    </xf>
    <xf numFmtId="49" fontId="21" fillId="0" borderId="85" xfId="15" applyNumberFormat="1" applyFont="1" applyBorder="1" applyAlignment="1" applyProtection="1">
      <alignment horizontal="left" vertical="center" wrapText="1"/>
    </xf>
    <xf numFmtId="3" fontId="18" fillId="0" borderId="33" xfId="66" applyNumberFormat="1" applyFont="1" applyFill="1" applyBorder="1" applyAlignment="1">
      <alignment horizontal="left" vertical="center" wrapText="1"/>
    </xf>
    <xf numFmtId="49" fontId="18" fillId="0" borderId="69" xfId="15" applyNumberFormat="1" applyFont="1" applyBorder="1" applyAlignment="1" applyProtection="1">
      <alignment horizontal="left" vertical="center" wrapText="1"/>
    </xf>
    <xf numFmtId="49" fontId="21" fillId="0" borderId="98" xfId="15" applyNumberFormat="1" applyFont="1" applyBorder="1" applyAlignment="1" applyProtection="1">
      <alignment horizontal="left" vertical="center" wrapText="1"/>
    </xf>
    <xf numFmtId="49" fontId="21" fillId="0" borderId="84" xfId="15" applyNumberFormat="1" applyFont="1" applyBorder="1" applyAlignment="1" applyProtection="1">
      <alignment horizontal="left" vertical="center" wrapText="1"/>
    </xf>
    <xf numFmtId="9" fontId="21" fillId="0" borderId="69" xfId="15" applyNumberFormat="1" applyFont="1" applyBorder="1" applyAlignment="1" applyProtection="1">
      <alignment horizontal="right" vertical="center" wrapText="1"/>
    </xf>
    <xf numFmtId="9" fontId="21" fillId="0" borderId="0" xfId="15" applyNumberFormat="1" applyFont="1" applyBorder="1" applyAlignment="1" applyProtection="1">
      <alignment horizontal="right" vertical="center" wrapText="1"/>
    </xf>
    <xf numFmtId="9" fontId="21" fillId="0" borderId="70" xfId="15" applyNumberFormat="1" applyFont="1" applyBorder="1" applyAlignment="1" applyProtection="1">
      <alignment horizontal="right" vertical="center" wrapText="1"/>
    </xf>
    <xf numFmtId="49" fontId="18" fillId="0" borderId="70" xfId="15" applyNumberFormat="1" applyFont="1" applyBorder="1" applyAlignment="1" applyProtection="1">
      <alignment horizontal="left" vertical="center" wrapText="1"/>
    </xf>
    <xf numFmtId="9" fontId="21" fillId="0" borderId="69" xfId="15" quotePrefix="1" applyNumberFormat="1" applyFont="1" applyBorder="1" applyAlignment="1" applyProtection="1">
      <alignment horizontal="left" vertical="center" wrapText="1"/>
    </xf>
    <xf numFmtId="9" fontId="21" fillId="0" borderId="74" xfId="15" quotePrefix="1" applyNumberFormat="1" applyFont="1" applyBorder="1" applyAlignment="1" applyProtection="1">
      <alignment horizontal="left" vertical="center" wrapText="1"/>
    </xf>
    <xf numFmtId="9" fontId="18" fillId="0" borderId="35" xfId="15" quotePrefix="1" applyNumberFormat="1" applyFont="1" applyBorder="1" applyAlignment="1" applyProtection="1">
      <alignment horizontal="left" vertical="center" wrapText="1"/>
    </xf>
    <xf numFmtId="9" fontId="18" fillId="0" borderId="70" xfId="15" quotePrefix="1" applyNumberFormat="1" applyFont="1" applyBorder="1" applyAlignment="1" applyProtection="1">
      <alignment horizontal="left" vertical="center" wrapText="1"/>
    </xf>
    <xf numFmtId="9" fontId="18" fillId="0" borderId="76" xfId="15" quotePrefix="1" applyNumberFormat="1" applyFont="1" applyBorder="1" applyAlignment="1" applyProtection="1">
      <alignment horizontal="left" vertical="center" wrapText="1"/>
    </xf>
    <xf numFmtId="0" fontId="21" fillId="0" borderId="11" xfId="67" applyFont="1" applyBorder="1" applyAlignment="1">
      <alignment horizontal="left" vertical="center" wrapText="1"/>
    </xf>
    <xf numFmtId="0" fontId="21" fillId="0" borderId="37" xfId="67" applyFont="1" applyBorder="1" applyAlignment="1">
      <alignment horizontal="left" vertical="center" wrapText="1"/>
    </xf>
    <xf numFmtId="49" fontId="21" fillId="0" borderId="86" xfId="15" applyNumberFormat="1" applyFont="1" applyBorder="1" applyAlignment="1" applyProtection="1">
      <alignment horizontal="left" vertical="center" wrapText="1"/>
    </xf>
    <xf numFmtId="49" fontId="21" fillId="0" borderId="73" xfId="15" applyNumberFormat="1" applyFont="1" applyBorder="1" applyAlignment="1" applyProtection="1">
      <alignment horizontal="left" vertical="center" wrapText="1"/>
    </xf>
    <xf numFmtId="49" fontId="21" fillId="0" borderId="33" xfId="15" applyNumberFormat="1" applyFont="1" applyBorder="1" applyAlignment="1" applyProtection="1">
      <alignment horizontal="left" vertical="center" wrapText="1"/>
    </xf>
    <xf numFmtId="49" fontId="21" fillId="0" borderId="75" xfId="15" applyNumberFormat="1" applyFont="1" applyBorder="1" applyAlignment="1" applyProtection="1">
      <alignment horizontal="left" vertical="center" wrapText="1"/>
    </xf>
    <xf numFmtId="0" fontId="21" fillId="10" borderId="0" xfId="67" applyFont="1" applyFill="1" applyAlignment="1">
      <alignment horizontal="left" vertical="top" wrapText="1"/>
    </xf>
    <xf numFmtId="0" fontId="21" fillId="0" borderId="50" xfId="67" applyFont="1" applyBorder="1" applyAlignment="1">
      <alignment horizontal="left" vertical="center" wrapText="1"/>
    </xf>
    <xf numFmtId="0" fontId="21" fillId="0" borderId="49" xfId="67" applyFont="1" applyBorder="1" applyAlignment="1">
      <alignment horizontal="left" vertical="center" wrapText="1"/>
    </xf>
    <xf numFmtId="0" fontId="21" fillId="10" borderId="0" xfId="64" quotePrefix="1" applyFont="1" applyFill="1" applyAlignment="1">
      <alignment horizontal="left" vertical="top" wrapText="1"/>
    </xf>
    <xf numFmtId="0" fontId="31" fillId="11" borderId="107" xfId="58" applyFont="1" applyFill="1" applyBorder="1" applyAlignment="1">
      <alignment horizontal="center" vertical="center" wrapText="1"/>
    </xf>
    <xf numFmtId="0" fontId="31" fillId="11" borderId="108" xfId="58" applyFont="1" applyFill="1" applyBorder="1" applyAlignment="1">
      <alignment horizontal="center" vertical="center" wrapText="1"/>
    </xf>
    <xf numFmtId="49" fontId="21" fillId="0" borderId="109" xfId="53" applyNumberFormat="1" applyFont="1" applyBorder="1" applyAlignment="1">
      <alignment horizontal="center" vertical="center"/>
    </xf>
    <xf numFmtId="0" fontId="15" fillId="10" borderId="0" xfId="64" applyFont="1" applyFill="1" applyAlignment="1">
      <alignment horizontal="left" vertical="top" wrapText="1"/>
    </xf>
    <xf numFmtId="0" fontId="71" fillId="0" borderId="0" xfId="0" applyFont="1" applyAlignment="1" applyProtection="1">
      <alignment vertical="center"/>
      <protection locked="0"/>
    </xf>
    <xf numFmtId="0" fontId="21" fillId="0" borderId="0" xfId="0" applyFont="1" applyAlignment="1">
      <alignment horizontal="left" wrapText="1"/>
    </xf>
    <xf numFmtId="0" fontId="19" fillId="0" borderId="0" xfId="0" applyFont="1" applyAlignment="1">
      <alignment horizontal="left" vertical="top" wrapText="1"/>
    </xf>
    <xf numFmtId="0" fontId="36" fillId="0" borderId="0" xfId="0" applyFont="1" applyAlignment="1">
      <alignment horizontal="left" vertical="top" wrapText="1"/>
    </xf>
    <xf numFmtId="0" fontId="76" fillId="22" borderId="0" xfId="0" applyFont="1" applyFill="1" applyAlignment="1">
      <alignment horizontal="left" wrapText="1"/>
    </xf>
    <xf numFmtId="0" fontId="76" fillId="22" borderId="0" xfId="0" applyFont="1" applyFill="1" applyAlignment="1">
      <alignment horizontal="center"/>
    </xf>
    <xf numFmtId="0" fontId="69" fillId="22" borderId="0" xfId="0" applyFont="1" applyFill="1" applyAlignment="1" applyProtection="1">
      <alignment horizontal="left" wrapText="1"/>
      <protection locked="0"/>
    </xf>
    <xf numFmtId="0" fontId="69" fillId="22" borderId="0" xfId="0" applyFont="1" applyFill="1" applyAlignment="1" applyProtection="1">
      <alignment horizontal="center" wrapText="1"/>
      <protection locked="0"/>
    </xf>
    <xf numFmtId="0" fontId="21" fillId="25" borderId="0" xfId="0" applyFont="1" applyFill="1" applyAlignment="1">
      <alignment horizontal="left" wrapText="1"/>
    </xf>
  </cellXfs>
  <cellStyles count="77">
    <cellStyle name="Accent1" xfId="51" builtinId="29"/>
    <cellStyle name="Accent1 2 6" xfId="34" xr:uid="{AA926548-1020-4B25-8A2A-F06CA870AF09}"/>
    <cellStyle name="Accent1 84" xfId="30" xr:uid="{492B0667-50B0-44AD-85B8-C3BC9E77DBB9}"/>
    <cellStyle name="Accent2" xfId="50" builtinId="33"/>
    <cellStyle name="Accent2 10" xfId="73" xr:uid="{B3CF978D-EF31-4A49-963F-08740C1DBE93}"/>
    <cellStyle name="Accent2 2 5" xfId="35" xr:uid="{BE63C767-AE0F-465B-A876-66BCA1AE973B}"/>
    <cellStyle name="Accent3" xfId="76" builtinId="37"/>
    <cellStyle name="Accent6 2 5" xfId="36" xr:uid="{18B78F5C-34C9-4906-9D97-5051FC993AC0}"/>
    <cellStyle name="Bottom Border" xfId="14" xr:uid="{FF260320-CD4A-45C0-97A9-2EF7670EA6DE}"/>
    <cellStyle name="Bottom rule" xfId="15" xr:uid="{BAB59E20-33DF-4089-ACE3-3D77FC65D07D}"/>
    <cellStyle name="Comma" xfId="53" builtinId="3"/>
    <cellStyle name="Comma [0]" xfId="54" builtinId="6"/>
    <cellStyle name="Comma 2" xfId="32" xr:uid="{7D85A2F2-BE0A-461A-9143-816FF9B0F324}"/>
    <cellStyle name="Comma 2 10" xfId="68" xr:uid="{E66AE412-8752-4A8A-8579-75B98D6E330B}"/>
    <cellStyle name="Comma 47" xfId="22" xr:uid="{3F76E021-DC9B-423C-9135-3D9A3491D979}"/>
    <cellStyle name="Comma 47 2" xfId="25" xr:uid="{39182371-E52E-43AF-8FC6-65C59D68EB26}"/>
    <cellStyle name="Comma 5 8" xfId="37" xr:uid="{A240B225-38B1-4E70-8F5B-B05567E078E4}"/>
    <cellStyle name="Data Label" xfId="10" xr:uid="{1D4A47AC-560A-46EF-9D62-5551752A3264}"/>
    <cellStyle name="Explanatory Text" xfId="56" builtinId="53"/>
    <cellStyle name="Footnotes" xfId="12" xr:uid="{D6EC6B27-6531-484D-9938-4DF8DD2BDA2B}"/>
    <cellStyle name="Heading 1" xfId="1" builtinId="16"/>
    <cellStyle name="Heading 1 2" xfId="39" xr:uid="{31EB30FA-BC83-47C2-BAF0-DE115D46C7A8}"/>
    <cellStyle name="Heading 1 2 5" xfId="19" xr:uid="{8E165EEA-6341-45DF-B208-F5F1D0D9D98B}"/>
    <cellStyle name="Heading 1 2 6" xfId="42" xr:uid="{ED1C74BC-5321-4224-ACCE-223BC8EA7F34}"/>
    <cellStyle name="Heading 2" xfId="74" builtinId="17"/>
    <cellStyle name="Heading 3" xfId="2" builtinId="18"/>
    <cellStyle name="Heading 3 2" xfId="20" xr:uid="{21B8C60A-ED8C-4216-899C-A59005729633}"/>
    <cellStyle name="Heading 3 2 2" xfId="40" xr:uid="{099D1130-174A-42CE-91DE-F9D537023FF5}"/>
    <cellStyle name="Heading 3 2 5" xfId="43" xr:uid="{7E35B924-CBD5-4744-B78D-E5BA6F96A414}"/>
    <cellStyle name="Heading 4" xfId="75" builtinId="19"/>
    <cellStyle name="Heading 4 2" xfId="38" xr:uid="{6E037C16-EAE1-4558-9E6E-898C3380DB75}"/>
    <cellStyle name="Heading 4 2 2 3" xfId="45" xr:uid="{798234A0-8D29-403B-BFB4-3FA8A3D7C0A4}"/>
    <cellStyle name="Heading 4 2 4" xfId="44" xr:uid="{B04D4910-4BD4-4CF4-BE2E-A0E4DBF78583}"/>
    <cellStyle name="Height Spacer" xfId="4" xr:uid="{E66F45A0-45FE-4DDA-A487-092ABE7C10FF}"/>
    <cellStyle name="Height Spacer 3" xfId="13" xr:uid="{A02AF045-979C-475C-9B12-5D7BF536C2F1}"/>
    <cellStyle name="Height Spacer 4" xfId="9" xr:uid="{01DB4CDF-8C17-4AA3-B99C-2C0DA271E5D1}"/>
    <cellStyle name="Height Spacer 4 2" xfId="48" xr:uid="{2F805B8C-E6D2-43A7-8A5C-7BB9D4B64ABD}"/>
    <cellStyle name="Height Spacer 6" xfId="21" xr:uid="{21C81830-1BA3-431A-9137-94B05BD386D9}"/>
    <cellStyle name="Hyperlink" xfId="3" builtinId="8" customBuiltin="1"/>
    <cellStyle name="Hyperlink 2" xfId="58" xr:uid="{CA5A2C5C-FA55-4193-BBB8-87E66C3B660C}"/>
    <cellStyle name="Hyperlink 2 2" xfId="71" xr:uid="{C45EE921-A793-4605-9860-4623CE5D375D}"/>
    <cellStyle name="Hyperlink 2 7" xfId="65" xr:uid="{C8E127AE-D9CC-480B-94E0-AA47DFB772CA}"/>
    <cellStyle name="Hyperlink 4 3" xfId="46" xr:uid="{DB7D5D09-6836-4187-BF32-081AC7460B2C}"/>
    <cellStyle name="Narrative" xfId="6" xr:uid="{FBE728C1-8EDF-4EDA-9D7A-3A1FF264F1D2}"/>
    <cellStyle name="Normal" xfId="0" builtinId="0"/>
    <cellStyle name="Normal 10 2 2 2 2" xfId="33" xr:uid="{726095D9-A386-40C3-B37E-2780275FB499}"/>
    <cellStyle name="Normal 10 2 2 2 2 5" xfId="63" xr:uid="{736B80AC-D639-44FB-93F4-F2064F698E0B}"/>
    <cellStyle name="Normal 10 2 2 3 2" xfId="28" xr:uid="{AC4F8E63-1C2A-4285-BE2F-AE65A6CCB5B4}"/>
    <cellStyle name="Normal 10 2 2 3 2 3" xfId="60" xr:uid="{511E8D67-66D3-4118-A66B-532AA1A63A91}"/>
    <cellStyle name="Normal 10 2 2 3 2 5" xfId="64" xr:uid="{5F5EC93C-6171-4947-A333-AC7291AA2E25}"/>
    <cellStyle name="Normal 10 2 2 6" xfId="27" xr:uid="{C6C4EA3A-72E4-488D-BA61-EB1D9C8B3FF8}"/>
    <cellStyle name="Normal 10 2 2 6 4" xfId="67" xr:uid="{F5FB244F-80C8-45F1-8809-AFC85E5A1872}"/>
    <cellStyle name="Normal 14" xfId="61" xr:uid="{D308267D-5027-4121-846C-EC59A53C3FE4}"/>
    <cellStyle name="Normal 15" xfId="26" xr:uid="{30ABAAF0-E156-4990-89B2-548938762451}"/>
    <cellStyle name="Normal 173" xfId="18" xr:uid="{062A68EB-2425-41D2-9555-0F3CB8B2F9B3}"/>
    <cellStyle name="Normal 173 2" xfId="24" xr:uid="{F7C60083-56AB-4A1C-9E12-2DF1C1BFC654}"/>
    <cellStyle name="Normal 173 3" xfId="31" xr:uid="{7F30AB96-DC58-4AB7-BFC5-CF83226BB82A}"/>
    <cellStyle name="Normal 173 3 3" xfId="66" xr:uid="{C505319B-E6D2-4BB9-8C7D-532E60EF8E4B}"/>
    <cellStyle name="Normal 185" xfId="59" xr:uid="{75B8C781-D3D0-4CDB-9A86-CFCC46503AA0}"/>
    <cellStyle name="Normal 185 2" xfId="72" xr:uid="{A97C533E-2213-4D08-B6E7-B9915A18ED06}"/>
    <cellStyle name="Normal 191" xfId="62" xr:uid="{05BEC84F-7736-47A2-B9AF-184E39969A4F}"/>
    <cellStyle name="Normal 2" xfId="23" xr:uid="{0D605888-4EF2-40AA-A178-B0FBC79FC1F6}"/>
    <cellStyle name="Normal 2 10" xfId="41" xr:uid="{6DCF8B23-4BDB-48E1-8C6C-B9EF96CC2809}"/>
    <cellStyle name="Normal 2 2" xfId="70" xr:uid="{7C921B4D-70E3-4FAE-B318-3EF89244C5B2}"/>
    <cellStyle name="Normal 3" xfId="29" xr:uid="{3335E10A-B6E7-49A3-8616-3A8A7E52D0BD}"/>
    <cellStyle name="Normal 4" xfId="69" xr:uid="{93072545-7C7C-4520-AE62-81E3108ECE3F}"/>
    <cellStyle name="Number - retain format" xfId="11" xr:uid="{14B1FE12-02CC-45CD-9196-8874F68D2564}"/>
    <cellStyle name="Percent" xfId="55" builtinId="5"/>
    <cellStyle name="Percent 30" xfId="49" xr:uid="{F3C82523-1F47-48C8-A03A-ADEC5BB8A7E3}"/>
    <cellStyle name="Style 1" xfId="16" xr:uid="{A99B65A2-E340-4BC1-A9ED-99147E9244D9}"/>
    <cellStyle name="Table-Chart Heading" xfId="7" xr:uid="{10585BA5-A12C-4E47-9AE8-5B6EE1A6DF82}"/>
    <cellStyle name="Table-Chart Heading 2" xfId="5" xr:uid="{F2E2B421-1A77-4A26-A674-77298BCC054A}"/>
    <cellStyle name="Table-Chart Heading 3" xfId="8" xr:uid="{A2B6B2DD-8646-41FC-B529-B3193F14404E}"/>
    <cellStyle name="Title" xfId="52" builtinId="15"/>
    <cellStyle name="Title 2 2" xfId="17" xr:uid="{550D4C71-3E33-4BBA-9517-72E75793E8A7}"/>
    <cellStyle name="Total" xfId="57" builtinId="25"/>
    <cellStyle name="Total 2 5" xfId="47" xr:uid="{718F19B7-9E32-4DA9-88B6-3FC46A4674C6}"/>
  </cellStyles>
  <dxfs count="0"/>
  <tableStyles count="0" defaultTableStyle="TableStyleMedium2" defaultPivotStyle="PivotStyleLight16"/>
  <colors>
    <mruColors>
      <color rgb="FFEB5F0A"/>
      <color rgb="FF02C4E4"/>
      <color rgb="FF234483"/>
      <color rgb="FF78236B"/>
      <color rgb="FF1E5191"/>
      <color rgb="FF0C637C"/>
      <color rgb="FFF36821"/>
      <color rgb="FF007E72"/>
      <color rgb="FF476475"/>
      <color rgb="FF0155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22/10/relationships/richValueRel" Target="richData/richValueRel.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microsoft.com/office/2017/06/relationships/rdRichValue" Target="richData/rdrichvalue.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7.jp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4"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 Id="rId4" Type="http://schemas.openxmlformats.org/officeDocument/2006/relationships/image" Target="../media/image18.png"/></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8.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 Id="rId6" Type="http://schemas.openxmlformats.org/officeDocument/2006/relationships/image" Target="../media/image26.png"/><Relationship Id="rId5" Type="http://schemas.openxmlformats.org/officeDocument/2006/relationships/image" Target="../media/image25.png"/><Relationship Id="rId4" Type="http://schemas.openxmlformats.org/officeDocument/2006/relationships/image" Target="../media/image24.png"/></Relationships>
</file>

<file path=xl/drawings/_rels/drawing9.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3</xdr:col>
      <xdr:colOff>21167</xdr:colOff>
      <xdr:row>1</xdr:row>
      <xdr:rowOff>2407126</xdr:rowOff>
    </xdr:to>
    <xdr:pic>
      <xdr:nvPicPr>
        <xdr:cNvPr id="2" name="Picture 1">
          <a:extLst>
            <a:ext uri="{FF2B5EF4-FFF2-40B4-BE49-F238E27FC236}">
              <a16:creationId xmlns:a16="http://schemas.microsoft.com/office/drawing/2014/main" id="{0A22CCD5-4B86-48BA-9E6E-77828CCD39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33550" y="0"/>
          <a:ext cx="10755842" cy="7607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1028700</xdr:colOff>
      <xdr:row>6</xdr:row>
      <xdr:rowOff>0</xdr:rowOff>
    </xdr:from>
    <xdr:to>
      <xdr:col>3</xdr:col>
      <xdr:colOff>1177925</xdr:colOff>
      <xdr:row>6</xdr:row>
      <xdr:rowOff>149225</xdr:rowOff>
    </xdr:to>
    <xdr:pic>
      <xdr:nvPicPr>
        <xdr:cNvPr id="2" name="Picture 1">
          <a:extLst>
            <a:ext uri="{FF2B5EF4-FFF2-40B4-BE49-F238E27FC236}">
              <a16:creationId xmlns:a16="http://schemas.microsoft.com/office/drawing/2014/main" id="{28B80E95-202E-4EFE-9BEA-789B43198BE5}"/>
            </a:ext>
          </a:extLst>
        </xdr:cNvPr>
        <xdr:cNvPicPr>
          <a:picLocks noChangeAspect="1"/>
        </xdr:cNvPicPr>
      </xdr:nvPicPr>
      <xdr:blipFill>
        <a:blip xmlns:r="http://schemas.openxmlformats.org/officeDocument/2006/relationships" r:embed="rId1"/>
        <a:stretch>
          <a:fillRect/>
        </a:stretch>
      </xdr:blipFill>
      <xdr:spPr>
        <a:xfrm>
          <a:off x="4229100" y="1838325"/>
          <a:ext cx="149225" cy="149225"/>
        </a:xfrm>
        <a:prstGeom prst="rect">
          <a:avLst/>
        </a:prstGeom>
      </xdr:spPr>
    </xdr:pic>
    <xdr:clientData/>
  </xdr:twoCellAnchor>
  <xdr:twoCellAnchor editAs="oneCell">
    <xdr:from>
      <xdr:col>3</xdr:col>
      <xdr:colOff>1028700</xdr:colOff>
      <xdr:row>7</xdr:row>
      <xdr:rowOff>0</xdr:rowOff>
    </xdr:from>
    <xdr:to>
      <xdr:col>3</xdr:col>
      <xdr:colOff>1187450</xdr:colOff>
      <xdr:row>7</xdr:row>
      <xdr:rowOff>158750</xdr:rowOff>
    </xdr:to>
    <xdr:pic>
      <xdr:nvPicPr>
        <xdr:cNvPr id="11" name="Picture 2">
          <a:extLst>
            <a:ext uri="{FF2B5EF4-FFF2-40B4-BE49-F238E27FC236}">
              <a16:creationId xmlns:a16="http://schemas.microsoft.com/office/drawing/2014/main" id="{084CFE7F-EBED-42C6-B6A0-B1748F1EC72C}"/>
            </a:ext>
            <a:ext uri="{147F2762-F138-4A5C-976F-8EAC2B608ADB}">
              <a16:predDERef xmlns:a16="http://schemas.microsoft.com/office/drawing/2014/main" pred="{28B80E95-202E-4EFE-9BEA-789B43198BE5}"/>
            </a:ext>
          </a:extLst>
        </xdr:cNvPr>
        <xdr:cNvPicPr>
          <a:picLocks noChangeAspect="1"/>
        </xdr:cNvPicPr>
      </xdr:nvPicPr>
      <xdr:blipFill>
        <a:blip xmlns:r="http://schemas.openxmlformats.org/officeDocument/2006/relationships" r:embed="rId2"/>
        <a:stretch>
          <a:fillRect/>
        </a:stretch>
      </xdr:blipFill>
      <xdr:spPr>
        <a:xfrm>
          <a:off x="4210050" y="2009775"/>
          <a:ext cx="158750" cy="158750"/>
        </a:xfrm>
        <a:prstGeom prst="rect">
          <a:avLst/>
        </a:prstGeom>
      </xdr:spPr>
    </xdr:pic>
    <xdr:clientData/>
  </xdr:twoCellAnchor>
  <xdr:twoCellAnchor editAs="oneCell">
    <xdr:from>
      <xdr:col>3</xdr:col>
      <xdr:colOff>1028700</xdr:colOff>
      <xdr:row>8</xdr:row>
      <xdr:rowOff>9525</xdr:rowOff>
    </xdr:from>
    <xdr:to>
      <xdr:col>3</xdr:col>
      <xdr:colOff>1187450</xdr:colOff>
      <xdr:row>8</xdr:row>
      <xdr:rowOff>161925</xdr:rowOff>
    </xdr:to>
    <xdr:pic>
      <xdr:nvPicPr>
        <xdr:cNvPr id="10" name="Picture 3">
          <a:extLst>
            <a:ext uri="{FF2B5EF4-FFF2-40B4-BE49-F238E27FC236}">
              <a16:creationId xmlns:a16="http://schemas.microsoft.com/office/drawing/2014/main" id="{7C417BA7-1D43-48EA-98D5-8A354D9DB68B}"/>
            </a:ext>
            <a:ext uri="{147F2762-F138-4A5C-976F-8EAC2B608ADB}">
              <a16:predDERef xmlns:a16="http://schemas.microsoft.com/office/drawing/2014/main" pred="{084CFE7F-EBED-42C6-B6A0-B1748F1EC72C}"/>
            </a:ext>
          </a:extLst>
        </xdr:cNvPr>
        <xdr:cNvPicPr>
          <a:picLocks noChangeAspect="1"/>
        </xdr:cNvPicPr>
      </xdr:nvPicPr>
      <xdr:blipFill>
        <a:blip xmlns:r="http://schemas.openxmlformats.org/officeDocument/2006/relationships" r:embed="rId3"/>
        <a:stretch>
          <a:fillRect/>
        </a:stretch>
      </xdr:blipFill>
      <xdr:spPr>
        <a:xfrm>
          <a:off x="4210050" y="2190750"/>
          <a:ext cx="158750" cy="152400"/>
        </a:xfrm>
        <a:prstGeom prst="rect">
          <a:avLst/>
        </a:prstGeom>
      </xdr:spPr>
    </xdr:pic>
    <xdr:clientData/>
  </xdr:twoCellAnchor>
  <xdr:twoCellAnchor editAs="oneCell">
    <xdr:from>
      <xdr:col>3</xdr:col>
      <xdr:colOff>1028700</xdr:colOff>
      <xdr:row>9</xdr:row>
      <xdr:rowOff>9525</xdr:rowOff>
    </xdr:from>
    <xdr:to>
      <xdr:col>3</xdr:col>
      <xdr:colOff>1181100</xdr:colOff>
      <xdr:row>9</xdr:row>
      <xdr:rowOff>139700</xdr:rowOff>
    </xdr:to>
    <xdr:pic>
      <xdr:nvPicPr>
        <xdr:cNvPr id="13" name="Picture 5">
          <a:extLst>
            <a:ext uri="{FF2B5EF4-FFF2-40B4-BE49-F238E27FC236}">
              <a16:creationId xmlns:a16="http://schemas.microsoft.com/office/drawing/2014/main" id="{7A4FAF31-09C0-47CD-B771-03A368B278CC}"/>
            </a:ext>
            <a:ext uri="{147F2762-F138-4A5C-976F-8EAC2B608ADB}">
              <a16:predDERef xmlns:a16="http://schemas.microsoft.com/office/drawing/2014/main" pred="{7C417BA7-1D43-48EA-98D5-8A354D9DB68B}"/>
            </a:ext>
          </a:extLst>
        </xdr:cNvPr>
        <xdr:cNvPicPr>
          <a:picLocks noChangeAspect="1"/>
        </xdr:cNvPicPr>
      </xdr:nvPicPr>
      <xdr:blipFill>
        <a:blip xmlns:r="http://schemas.openxmlformats.org/officeDocument/2006/relationships" r:embed="rId4"/>
        <a:stretch>
          <a:fillRect/>
        </a:stretch>
      </xdr:blipFill>
      <xdr:spPr>
        <a:xfrm>
          <a:off x="4210050" y="2362200"/>
          <a:ext cx="152400" cy="130175"/>
        </a:xfrm>
        <a:prstGeom prst="rect">
          <a:avLst/>
        </a:prstGeom>
      </xdr:spPr>
    </xdr:pic>
    <xdr:clientData/>
  </xdr:twoCellAnchor>
  <xdr:twoCellAnchor editAs="oneCell">
    <xdr:from>
      <xdr:col>5</xdr:col>
      <xdr:colOff>342900</xdr:colOff>
      <xdr:row>11</xdr:row>
      <xdr:rowOff>180975</xdr:rowOff>
    </xdr:from>
    <xdr:to>
      <xdr:col>5</xdr:col>
      <xdr:colOff>495300</xdr:colOff>
      <xdr:row>11</xdr:row>
      <xdr:rowOff>330200</xdr:rowOff>
    </xdr:to>
    <xdr:pic>
      <xdr:nvPicPr>
        <xdr:cNvPr id="6" name="Picture 6">
          <a:extLst>
            <a:ext uri="{FF2B5EF4-FFF2-40B4-BE49-F238E27FC236}">
              <a16:creationId xmlns:a16="http://schemas.microsoft.com/office/drawing/2014/main" id="{0CFC63ED-AEF9-43C7-BAE8-94A2952C8A27}"/>
            </a:ext>
            <a:ext uri="{147F2762-F138-4A5C-976F-8EAC2B608ADB}">
              <a16:predDERef xmlns:a16="http://schemas.microsoft.com/office/drawing/2014/main" pred="{7A4FAF31-09C0-47CD-B771-03A368B278CC}"/>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333375</xdr:colOff>
      <xdr:row>46</xdr:row>
      <xdr:rowOff>114300</xdr:rowOff>
    </xdr:from>
    <xdr:to>
      <xdr:col>5</xdr:col>
      <xdr:colOff>495300</xdr:colOff>
      <xdr:row>46</xdr:row>
      <xdr:rowOff>266700</xdr:rowOff>
    </xdr:to>
    <xdr:pic>
      <xdr:nvPicPr>
        <xdr:cNvPr id="44" name="Picture 43">
          <a:extLst>
            <a:ext uri="{FF2B5EF4-FFF2-40B4-BE49-F238E27FC236}">
              <a16:creationId xmlns:a16="http://schemas.microsoft.com/office/drawing/2014/main" id="{AE72A20A-EC60-49C2-8DD2-8B118FF38B34}"/>
            </a:ext>
            <a:ext uri="{147F2762-F138-4A5C-976F-8EAC2B608ADB}">
              <a16:predDERef xmlns:a16="http://schemas.microsoft.com/office/drawing/2014/main" pred="{0CFC63ED-AEF9-43C7-BAE8-94A2952C8A27}"/>
            </a:ext>
          </a:extLst>
        </xdr:cNvPr>
        <xdr:cNvPicPr>
          <a:picLocks noChangeAspect="1"/>
        </xdr:cNvPicPr>
      </xdr:nvPicPr>
      <xdr:blipFill>
        <a:blip xmlns:r="http://schemas.openxmlformats.org/officeDocument/2006/relationships" r:embed="rId4"/>
        <a:stretch>
          <a:fillRect/>
        </a:stretch>
      </xdr:blipFill>
      <xdr:spPr>
        <a:xfrm>
          <a:off x="10077450" y="28746450"/>
          <a:ext cx="161925" cy="152400"/>
        </a:xfrm>
        <a:prstGeom prst="rect">
          <a:avLst/>
        </a:prstGeom>
      </xdr:spPr>
    </xdr:pic>
    <xdr:clientData/>
  </xdr:twoCellAnchor>
  <xdr:twoCellAnchor editAs="oneCell">
    <xdr:from>
      <xdr:col>5</xdr:col>
      <xdr:colOff>342900</xdr:colOff>
      <xdr:row>12</xdr:row>
      <xdr:rowOff>180975</xdr:rowOff>
    </xdr:from>
    <xdr:to>
      <xdr:col>5</xdr:col>
      <xdr:colOff>495300</xdr:colOff>
      <xdr:row>12</xdr:row>
      <xdr:rowOff>330200</xdr:rowOff>
    </xdr:to>
    <xdr:pic>
      <xdr:nvPicPr>
        <xdr:cNvPr id="46" name="Picture 6">
          <a:extLst>
            <a:ext uri="{FF2B5EF4-FFF2-40B4-BE49-F238E27FC236}">
              <a16:creationId xmlns:a16="http://schemas.microsoft.com/office/drawing/2014/main" id="{9A859109-86BF-47B8-9038-D6B9359E193A}"/>
            </a:ext>
            <a:ext uri="{147F2762-F138-4A5C-976F-8EAC2B608ADB}">
              <a16:predDERef xmlns:a16="http://schemas.microsoft.com/office/drawing/2014/main" pred="{9152DD44-C0CF-4B9D-B833-043AFA1202B6}"/>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13</xdr:row>
      <xdr:rowOff>180975</xdr:rowOff>
    </xdr:from>
    <xdr:to>
      <xdr:col>5</xdr:col>
      <xdr:colOff>495300</xdr:colOff>
      <xdr:row>13</xdr:row>
      <xdr:rowOff>330200</xdr:rowOff>
    </xdr:to>
    <xdr:pic>
      <xdr:nvPicPr>
        <xdr:cNvPr id="47" name="Picture 6">
          <a:extLst>
            <a:ext uri="{FF2B5EF4-FFF2-40B4-BE49-F238E27FC236}">
              <a16:creationId xmlns:a16="http://schemas.microsoft.com/office/drawing/2014/main" id="{EBBFCD7C-71F3-4CA1-A85C-5F9696EAB044}"/>
            </a:ext>
            <a:ext uri="{147F2762-F138-4A5C-976F-8EAC2B608ADB}">
              <a16:predDERef xmlns:a16="http://schemas.microsoft.com/office/drawing/2014/main" pred="{9A859109-86BF-47B8-9038-D6B9359E193A}"/>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14</xdr:row>
      <xdr:rowOff>180975</xdr:rowOff>
    </xdr:from>
    <xdr:to>
      <xdr:col>5</xdr:col>
      <xdr:colOff>495300</xdr:colOff>
      <xdr:row>14</xdr:row>
      <xdr:rowOff>330200</xdr:rowOff>
    </xdr:to>
    <xdr:pic>
      <xdr:nvPicPr>
        <xdr:cNvPr id="48" name="Picture 6">
          <a:extLst>
            <a:ext uri="{FF2B5EF4-FFF2-40B4-BE49-F238E27FC236}">
              <a16:creationId xmlns:a16="http://schemas.microsoft.com/office/drawing/2014/main" id="{05B46ADD-51DB-40DA-A414-5684B2CF2EBF}"/>
            </a:ext>
            <a:ext uri="{147F2762-F138-4A5C-976F-8EAC2B608ADB}">
              <a16:predDERef xmlns:a16="http://schemas.microsoft.com/office/drawing/2014/main" pred="{EBBFCD7C-71F3-4CA1-A85C-5F9696EAB044}"/>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15</xdr:row>
      <xdr:rowOff>180975</xdr:rowOff>
    </xdr:from>
    <xdr:to>
      <xdr:col>5</xdr:col>
      <xdr:colOff>495300</xdr:colOff>
      <xdr:row>15</xdr:row>
      <xdr:rowOff>330200</xdr:rowOff>
    </xdr:to>
    <xdr:pic>
      <xdr:nvPicPr>
        <xdr:cNvPr id="49" name="Picture 6">
          <a:extLst>
            <a:ext uri="{FF2B5EF4-FFF2-40B4-BE49-F238E27FC236}">
              <a16:creationId xmlns:a16="http://schemas.microsoft.com/office/drawing/2014/main" id="{D2BB84FB-EEB9-4E9A-BADE-A3787C48DF7C}"/>
            </a:ext>
            <a:ext uri="{147F2762-F138-4A5C-976F-8EAC2B608ADB}">
              <a16:predDERef xmlns:a16="http://schemas.microsoft.com/office/drawing/2014/main" pred="{05B46ADD-51DB-40DA-A414-5684B2CF2EBF}"/>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20</xdr:row>
      <xdr:rowOff>180975</xdr:rowOff>
    </xdr:from>
    <xdr:to>
      <xdr:col>5</xdr:col>
      <xdr:colOff>495300</xdr:colOff>
      <xdr:row>20</xdr:row>
      <xdr:rowOff>330200</xdr:rowOff>
    </xdr:to>
    <xdr:pic>
      <xdr:nvPicPr>
        <xdr:cNvPr id="51" name="Picture 6">
          <a:extLst>
            <a:ext uri="{FF2B5EF4-FFF2-40B4-BE49-F238E27FC236}">
              <a16:creationId xmlns:a16="http://schemas.microsoft.com/office/drawing/2014/main" id="{6386D3BF-A4C7-40F9-9EC9-19E7EC5C0B31}"/>
            </a:ext>
            <a:ext uri="{147F2762-F138-4A5C-976F-8EAC2B608ADB}">
              <a16:predDERef xmlns:a16="http://schemas.microsoft.com/office/drawing/2014/main" pred="{B899729F-B450-4924-BD17-03FCE9E4D2D3}"/>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20</xdr:row>
      <xdr:rowOff>180975</xdr:rowOff>
    </xdr:from>
    <xdr:to>
      <xdr:col>5</xdr:col>
      <xdr:colOff>495300</xdr:colOff>
      <xdr:row>20</xdr:row>
      <xdr:rowOff>330200</xdr:rowOff>
    </xdr:to>
    <xdr:pic>
      <xdr:nvPicPr>
        <xdr:cNvPr id="52" name="Picture 6">
          <a:extLst>
            <a:ext uri="{FF2B5EF4-FFF2-40B4-BE49-F238E27FC236}">
              <a16:creationId xmlns:a16="http://schemas.microsoft.com/office/drawing/2014/main" id="{9BC2AF3B-046A-4587-A378-E34BCEFA9D25}"/>
            </a:ext>
            <a:ext uri="{147F2762-F138-4A5C-976F-8EAC2B608ADB}">
              <a16:predDERef xmlns:a16="http://schemas.microsoft.com/office/drawing/2014/main" pred="{6386D3BF-A4C7-40F9-9EC9-19E7EC5C0B31}"/>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22</xdr:row>
      <xdr:rowOff>180975</xdr:rowOff>
    </xdr:from>
    <xdr:to>
      <xdr:col>5</xdr:col>
      <xdr:colOff>495300</xdr:colOff>
      <xdr:row>22</xdr:row>
      <xdr:rowOff>330200</xdr:rowOff>
    </xdr:to>
    <xdr:pic>
      <xdr:nvPicPr>
        <xdr:cNvPr id="57" name="Picture 6">
          <a:extLst>
            <a:ext uri="{FF2B5EF4-FFF2-40B4-BE49-F238E27FC236}">
              <a16:creationId xmlns:a16="http://schemas.microsoft.com/office/drawing/2014/main" id="{7C01D542-28C0-4154-82AA-144BADE7A766}"/>
            </a:ext>
            <a:ext uri="{147F2762-F138-4A5C-976F-8EAC2B608ADB}">
              <a16:predDERef xmlns:a16="http://schemas.microsoft.com/office/drawing/2014/main" pred="{04BC6A3F-A690-4845-AE87-AA0EA07B6ECB}"/>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23</xdr:row>
      <xdr:rowOff>180975</xdr:rowOff>
    </xdr:from>
    <xdr:to>
      <xdr:col>5</xdr:col>
      <xdr:colOff>495300</xdr:colOff>
      <xdr:row>23</xdr:row>
      <xdr:rowOff>330200</xdr:rowOff>
    </xdr:to>
    <xdr:pic>
      <xdr:nvPicPr>
        <xdr:cNvPr id="58" name="Picture 6">
          <a:extLst>
            <a:ext uri="{FF2B5EF4-FFF2-40B4-BE49-F238E27FC236}">
              <a16:creationId xmlns:a16="http://schemas.microsoft.com/office/drawing/2014/main" id="{6955B1AF-448A-417D-B211-22D082A2B373}"/>
            </a:ext>
            <a:ext uri="{147F2762-F138-4A5C-976F-8EAC2B608ADB}">
              <a16:predDERef xmlns:a16="http://schemas.microsoft.com/office/drawing/2014/main" pred="{7C01D542-28C0-4154-82AA-144BADE7A766}"/>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24</xdr:row>
      <xdr:rowOff>180975</xdr:rowOff>
    </xdr:from>
    <xdr:to>
      <xdr:col>5</xdr:col>
      <xdr:colOff>495300</xdr:colOff>
      <xdr:row>24</xdr:row>
      <xdr:rowOff>330200</xdr:rowOff>
    </xdr:to>
    <xdr:pic>
      <xdr:nvPicPr>
        <xdr:cNvPr id="59" name="Picture 6">
          <a:extLst>
            <a:ext uri="{FF2B5EF4-FFF2-40B4-BE49-F238E27FC236}">
              <a16:creationId xmlns:a16="http://schemas.microsoft.com/office/drawing/2014/main" id="{BC56ADE9-E864-4109-AFFA-89E9685788CD}"/>
            </a:ext>
            <a:ext uri="{147F2762-F138-4A5C-976F-8EAC2B608ADB}">
              <a16:predDERef xmlns:a16="http://schemas.microsoft.com/office/drawing/2014/main" pred="{6955B1AF-448A-417D-B211-22D082A2B373}"/>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25</xdr:row>
      <xdr:rowOff>180975</xdr:rowOff>
    </xdr:from>
    <xdr:to>
      <xdr:col>5</xdr:col>
      <xdr:colOff>495300</xdr:colOff>
      <xdr:row>25</xdr:row>
      <xdr:rowOff>330200</xdr:rowOff>
    </xdr:to>
    <xdr:pic>
      <xdr:nvPicPr>
        <xdr:cNvPr id="60" name="Picture 6">
          <a:extLst>
            <a:ext uri="{FF2B5EF4-FFF2-40B4-BE49-F238E27FC236}">
              <a16:creationId xmlns:a16="http://schemas.microsoft.com/office/drawing/2014/main" id="{975417B6-E437-4E49-B82B-83CDCC296663}"/>
            </a:ext>
            <a:ext uri="{147F2762-F138-4A5C-976F-8EAC2B608ADB}">
              <a16:predDERef xmlns:a16="http://schemas.microsoft.com/office/drawing/2014/main" pred="{BC56ADE9-E864-4109-AFFA-89E9685788CD}"/>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26</xdr:row>
      <xdr:rowOff>180975</xdr:rowOff>
    </xdr:from>
    <xdr:to>
      <xdr:col>5</xdr:col>
      <xdr:colOff>495300</xdr:colOff>
      <xdr:row>26</xdr:row>
      <xdr:rowOff>330200</xdr:rowOff>
    </xdr:to>
    <xdr:pic>
      <xdr:nvPicPr>
        <xdr:cNvPr id="61" name="Picture 6">
          <a:extLst>
            <a:ext uri="{FF2B5EF4-FFF2-40B4-BE49-F238E27FC236}">
              <a16:creationId xmlns:a16="http://schemas.microsoft.com/office/drawing/2014/main" id="{000A7483-B357-4FCD-B291-F57DB19ECA6A}"/>
            </a:ext>
            <a:ext uri="{147F2762-F138-4A5C-976F-8EAC2B608ADB}">
              <a16:predDERef xmlns:a16="http://schemas.microsoft.com/office/drawing/2014/main" pred="{975417B6-E437-4E49-B82B-83CDCC296663}"/>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27</xdr:row>
      <xdr:rowOff>180975</xdr:rowOff>
    </xdr:from>
    <xdr:to>
      <xdr:col>5</xdr:col>
      <xdr:colOff>495300</xdr:colOff>
      <xdr:row>27</xdr:row>
      <xdr:rowOff>330200</xdr:rowOff>
    </xdr:to>
    <xdr:pic>
      <xdr:nvPicPr>
        <xdr:cNvPr id="62" name="Picture 6">
          <a:extLst>
            <a:ext uri="{FF2B5EF4-FFF2-40B4-BE49-F238E27FC236}">
              <a16:creationId xmlns:a16="http://schemas.microsoft.com/office/drawing/2014/main" id="{1D8EB848-2B83-4BEA-815F-8547EFF36566}"/>
            </a:ext>
            <a:ext uri="{147F2762-F138-4A5C-976F-8EAC2B608ADB}">
              <a16:predDERef xmlns:a16="http://schemas.microsoft.com/office/drawing/2014/main" pred="{000A7483-B357-4FCD-B291-F57DB19ECA6A}"/>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28</xdr:row>
      <xdr:rowOff>180975</xdr:rowOff>
    </xdr:from>
    <xdr:to>
      <xdr:col>5</xdr:col>
      <xdr:colOff>495300</xdr:colOff>
      <xdr:row>28</xdr:row>
      <xdr:rowOff>330200</xdr:rowOff>
    </xdr:to>
    <xdr:pic>
      <xdr:nvPicPr>
        <xdr:cNvPr id="63" name="Picture 6">
          <a:extLst>
            <a:ext uri="{FF2B5EF4-FFF2-40B4-BE49-F238E27FC236}">
              <a16:creationId xmlns:a16="http://schemas.microsoft.com/office/drawing/2014/main" id="{5ED27250-D7E9-46EA-BC3E-1CBE97388A8D}"/>
            </a:ext>
            <a:ext uri="{147F2762-F138-4A5C-976F-8EAC2B608ADB}">
              <a16:predDERef xmlns:a16="http://schemas.microsoft.com/office/drawing/2014/main" pred="{1D8EB848-2B83-4BEA-815F-8547EFF36566}"/>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29</xdr:row>
      <xdr:rowOff>180975</xdr:rowOff>
    </xdr:from>
    <xdr:to>
      <xdr:col>5</xdr:col>
      <xdr:colOff>495300</xdr:colOff>
      <xdr:row>29</xdr:row>
      <xdr:rowOff>330200</xdr:rowOff>
    </xdr:to>
    <xdr:pic>
      <xdr:nvPicPr>
        <xdr:cNvPr id="64" name="Picture 6">
          <a:extLst>
            <a:ext uri="{FF2B5EF4-FFF2-40B4-BE49-F238E27FC236}">
              <a16:creationId xmlns:a16="http://schemas.microsoft.com/office/drawing/2014/main" id="{FB0C4747-15D4-4D7C-BF71-8AB3E11E3CB9}"/>
            </a:ext>
            <a:ext uri="{147F2762-F138-4A5C-976F-8EAC2B608ADB}">
              <a16:predDERef xmlns:a16="http://schemas.microsoft.com/office/drawing/2014/main" pred="{5ED27250-D7E9-46EA-BC3E-1CBE97388A8D}"/>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30</xdr:row>
      <xdr:rowOff>180975</xdr:rowOff>
    </xdr:from>
    <xdr:to>
      <xdr:col>5</xdr:col>
      <xdr:colOff>495300</xdr:colOff>
      <xdr:row>30</xdr:row>
      <xdr:rowOff>330200</xdr:rowOff>
    </xdr:to>
    <xdr:pic>
      <xdr:nvPicPr>
        <xdr:cNvPr id="65" name="Picture 6">
          <a:extLst>
            <a:ext uri="{FF2B5EF4-FFF2-40B4-BE49-F238E27FC236}">
              <a16:creationId xmlns:a16="http://schemas.microsoft.com/office/drawing/2014/main" id="{0AE00891-9185-4B1F-9BEC-DF08C768F37D}"/>
            </a:ext>
            <a:ext uri="{147F2762-F138-4A5C-976F-8EAC2B608ADB}">
              <a16:predDERef xmlns:a16="http://schemas.microsoft.com/office/drawing/2014/main" pred="{FB0C4747-15D4-4D7C-BF71-8AB3E11E3CB9}"/>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31</xdr:row>
      <xdr:rowOff>180975</xdr:rowOff>
    </xdr:from>
    <xdr:to>
      <xdr:col>5</xdr:col>
      <xdr:colOff>495300</xdr:colOff>
      <xdr:row>31</xdr:row>
      <xdr:rowOff>330200</xdr:rowOff>
    </xdr:to>
    <xdr:pic>
      <xdr:nvPicPr>
        <xdr:cNvPr id="66" name="Picture 6">
          <a:extLst>
            <a:ext uri="{FF2B5EF4-FFF2-40B4-BE49-F238E27FC236}">
              <a16:creationId xmlns:a16="http://schemas.microsoft.com/office/drawing/2014/main" id="{697A7D55-B25E-4759-BA4F-C52FCECC84DE}"/>
            </a:ext>
            <a:ext uri="{147F2762-F138-4A5C-976F-8EAC2B608ADB}">
              <a16:predDERef xmlns:a16="http://schemas.microsoft.com/office/drawing/2014/main" pred="{0AE00891-9185-4B1F-9BEC-DF08C768F37D}"/>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32</xdr:row>
      <xdr:rowOff>180975</xdr:rowOff>
    </xdr:from>
    <xdr:to>
      <xdr:col>5</xdr:col>
      <xdr:colOff>495300</xdr:colOff>
      <xdr:row>32</xdr:row>
      <xdr:rowOff>330200</xdr:rowOff>
    </xdr:to>
    <xdr:pic>
      <xdr:nvPicPr>
        <xdr:cNvPr id="67" name="Picture 6">
          <a:extLst>
            <a:ext uri="{FF2B5EF4-FFF2-40B4-BE49-F238E27FC236}">
              <a16:creationId xmlns:a16="http://schemas.microsoft.com/office/drawing/2014/main" id="{D643744A-A608-44F3-BA55-A86B5E1D82CD}"/>
            </a:ext>
            <a:ext uri="{147F2762-F138-4A5C-976F-8EAC2B608ADB}">
              <a16:predDERef xmlns:a16="http://schemas.microsoft.com/office/drawing/2014/main" pred="{697A7D55-B25E-4759-BA4F-C52FCECC84DE}"/>
            </a:ext>
          </a:extLst>
        </xdr:cNvPr>
        <xdr:cNvPicPr>
          <a:picLocks noChangeAspect="1"/>
        </xdr:cNvPicPr>
      </xdr:nvPicPr>
      <xdr:blipFill>
        <a:blip xmlns:r="http://schemas.openxmlformats.org/officeDocument/2006/relationships" r:embed="rId1"/>
        <a:stretch>
          <a:fillRect/>
        </a:stretch>
      </xdr:blipFill>
      <xdr:spPr>
        <a:xfrm>
          <a:off x="10086975" y="3152775"/>
          <a:ext cx="152400" cy="152400"/>
        </a:xfrm>
        <a:prstGeom prst="rect">
          <a:avLst/>
        </a:prstGeom>
      </xdr:spPr>
    </xdr:pic>
    <xdr:clientData/>
  </xdr:twoCellAnchor>
  <xdr:twoCellAnchor editAs="oneCell">
    <xdr:from>
      <xdr:col>5</xdr:col>
      <xdr:colOff>342900</xdr:colOff>
      <xdr:row>33</xdr:row>
      <xdr:rowOff>180975</xdr:rowOff>
    </xdr:from>
    <xdr:to>
      <xdr:col>5</xdr:col>
      <xdr:colOff>495300</xdr:colOff>
      <xdr:row>33</xdr:row>
      <xdr:rowOff>330200</xdr:rowOff>
    </xdr:to>
    <xdr:pic>
      <xdr:nvPicPr>
        <xdr:cNvPr id="68" name="Picture 6">
          <a:extLst>
            <a:ext uri="{FF2B5EF4-FFF2-40B4-BE49-F238E27FC236}">
              <a16:creationId xmlns:a16="http://schemas.microsoft.com/office/drawing/2014/main" id="{4230C07F-0753-4376-977F-800B6C9A1B8A}"/>
            </a:ext>
            <a:ext uri="{147F2762-F138-4A5C-976F-8EAC2B608ADB}">
              <a16:predDERef xmlns:a16="http://schemas.microsoft.com/office/drawing/2014/main" pred="{D643744A-A608-44F3-BA55-A86B5E1D82CD}"/>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34</xdr:row>
      <xdr:rowOff>180975</xdr:rowOff>
    </xdr:from>
    <xdr:to>
      <xdr:col>5</xdr:col>
      <xdr:colOff>495300</xdr:colOff>
      <xdr:row>34</xdr:row>
      <xdr:rowOff>330200</xdr:rowOff>
    </xdr:to>
    <xdr:pic>
      <xdr:nvPicPr>
        <xdr:cNvPr id="69" name="Picture 6">
          <a:extLst>
            <a:ext uri="{FF2B5EF4-FFF2-40B4-BE49-F238E27FC236}">
              <a16:creationId xmlns:a16="http://schemas.microsoft.com/office/drawing/2014/main" id="{FCB2A9E7-6C27-4132-904C-9A590CDFFBA6}"/>
            </a:ext>
            <a:ext uri="{147F2762-F138-4A5C-976F-8EAC2B608ADB}">
              <a16:predDERef xmlns:a16="http://schemas.microsoft.com/office/drawing/2014/main" pred="{4230C07F-0753-4376-977F-800B6C9A1B8A}"/>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35</xdr:row>
      <xdr:rowOff>180975</xdr:rowOff>
    </xdr:from>
    <xdr:to>
      <xdr:col>5</xdr:col>
      <xdr:colOff>495300</xdr:colOff>
      <xdr:row>35</xdr:row>
      <xdr:rowOff>330200</xdr:rowOff>
    </xdr:to>
    <xdr:pic>
      <xdr:nvPicPr>
        <xdr:cNvPr id="70" name="Picture 6">
          <a:extLst>
            <a:ext uri="{FF2B5EF4-FFF2-40B4-BE49-F238E27FC236}">
              <a16:creationId xmlns:a16="http://schemas.microsoft.com/office/drawing/2014/main" id="{C1A4E7A6-9E07-4ADF-BAA4-13FEFE394AD1}"/>
            </a:ext>
            <a:ext uri="{147F2762-F138-4A5C-976F-8EAC2B608ADB}">
              <a16:predDERef xmlns:a16="http://schemas.microsoft.com/office/drawing/2014/main" pred="{FCB2A9E7-6C27-4132-904C-9A590CDFFBA6}"/>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36</xdr:row>
      <xdr:rowOff>180975</xdr:rowOff>
    </xdr:from>
    <xdr:to>
      <xdr:col>5</xdr:col>
      <xdr:colOff>495300</xdr:colOff>
      <xdr:row>36</xdr:row>
      <xdr:rowOff>330200</xdr:rowOff>
    </xdr:to>
    <xdr:pic>
      <xdr:nvPicPr>
        <xdr:cNvPr id="71" name="Picture 6">
          <a:extLst>
            <a:ext uri="{FF2B5EF4-FFF2-40B4-BE49-F238E27FC236}">
              <a16:creationId xmlns:a16="http://schemas.microsoft.com/office/drawing/2014/main" id="{D97EF885-07A8-4B1F-9F16-892A8A6EC276}"/>
            </a:ext>
            <a:ext uri="{147F2762-F138-4A5C-976F-8EAC2B608ADB}">
              <a16:predDERef xmlns:a16="http://schemas.microsoft.com/office/drawing/2014/main" pred="{C1A4E7A6-9E07-4ADF-BAA4-13FEFE394AD1}"/>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37</xdr:row>
      <xdr:rowOff>180975</xdr:rowOff>
    </xdr:from>
    <xdr:to>
      <xdr:col>5</xdr:col>
      <xdr:colOff>495300</xdr:colOff>
      <xdr:row>37</xdr:row>
      <xdr:rowOff>330200</xdr:rowOff>
    </xdr:to>
    <xdr:pic>
      <xdr:nvPicPr>
        <xdr:cNvPr id="72" name="Picture 6">
          <a:extLst>
            <a:ext uri="{FF2B5EF4-FFF2-40B4-BE49-F238E27FC236}">
              <a16:creationId xmlns:a16="http://schemas.microsoft.com/office/drawing/2014/main" id="{A41BE859-E40F-4E57-A23A-2F15DB73E6F1}"/>
            </a:ext>
            <a:ext uri="{147F2762-F138-4A5C-976F-8EAC2B608ADB}">
              <a16:predDERef xmlns:a16="http://schemas.microsoft.com/office/drawing/2014/main" pred="{D97EF885-07A8-4B1F-9F16-892A8A6EC276}"/>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38</xdr:row>
      <xdr:rowOff>180975</xdr:rowOff>
    </xdr:from>
    <xdr:to>
      <xdr:col>5</xdr:col>
      <xdr:colOff>495300</xdr:colOff>
      <xdr:row>38</xdr:row>
      <xdr:rowOff>330200</xdr:rowOff>
    </xdr:to>
    <xdr:pic>
      <xdr:nvPicPr>
        <xdr:cNvPr id="73" name="Picture 6">
          <a:extLst>
            <a:ext uri="{FF2B5EF4-FFF2-40B4-BE49-F238E27FC236}">
              <a16:creationId xmlns:a16="http://schemas.microsoft.com/office/drawing/2014/main" id="{A8C2772F-662E-4A29-B340-AB382A1EF85D}"/>
            </a:ext>
            <a:ext uri="{147F2762-F138-4A5C-976F-8EAC2B608ADB}">
              <a16:predDERef xmlns:a16="http://schemas.microsoft.com/office/drawing/2014/main" pred="{A41BE859-E40F-4E57-A23A-2F15DB73E6F1}"/>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39</xdr:row>
      <xdr:rowOff>180975</xdr:rowOff>
    </xdr:from>
    <xdr:to>
      <xdr:col>5</xdr:col>
      <xdr:colOff>495300</xdr:colOff>
      <xdr:row>39</xdr:row>
      <xdr:rowOff>330200</xdr:rowOff>
    </xdr:to>
    <xdr:pic>
      <xdr:nvPicPr>
        <xdr:cNvPr id="74" name="Picture 6">
          <a:extLst>
            <a:ext uri="{FF2B5EF4-FFF2-40B4-BE49-F238E27FC236}">
              <a16:creationId xmlns:a16="http://schemas.microsoft.com/office/drawing/2014/main" id="{89DFCEA0-2FC4-4C1F-B596-172547FC5FAD}"/>
            </a:ext>
            <a:ext uri="{147F2762-F138-4A5C-976F-8EAC2B608ADB}">
              <a16:predDERef xmlns:a16="http://schemas.microsoft.com/office/drawing/2014/main" pred="{A8C2772F-662E-4A29-B340-AB382A1EF85D}"/>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40</xdr:row>
      <xdr:rowOff>180975</xdr:rowOff>
    </xdr:from>
    <xdr:to>
      <xdr:col>5</xdr:col>
      <xdr:colOff>495300</xdr:colOff>
      <xdr:row>40</xdr:row>
      <xdr:rowOff>330200</xdr:rowOff>
    </xdr:to>
    <xdr:pic>
      <xdr:nvPicPr>
        <xdr:cNvPr id="75" name="Picture 6">
          <a:extLst>
            <a:ext uri="{FF2B5EF4-FFF2-40B4-BE49-F238E27FC236}">
              <a16:creationId xmlns:a16="http://schemas.microsoft.com/office/drawing/2014/main" id="{47697351-60DD-43DF-B1E6-A4E98779D8A8}"/>
            </a:ext>
            <a:ext uri="{147F2762-F138-4A5C-976F-8EAC2B608ADB}">
              <a16:predDERef xmlns:a16="http://schemas.microsoft.com/office/drawing/2014/main" pred="{89DFCEA0-2FC4-4C1F-B596-172547FC5FAD}"/>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41</xdr:row>
      <xdr:rowOff>180975</xdr:rowOff>
    </xdr:from>
    <xdr:to>
      <xdr:col>5</xdr:col>
      <xdr:colOff>495300</xdr:colOff>
      <xdr:row>41</xdr:row>
      <xdr:rowOff>330200</xdr:rowOff>
    </xdr:to>
    <xdr:pic>
      <xdr:nvPicPr>
        <xdr:cNvPr id="76" name="Picture 6">
          <a:extLst>
            <a:ext uri="{FF2B5EF4-FFF2-40B4-BE49-F238E27FC236}">
              <a16:creationId xmlns:a16="http://schemas.microsoft.com/office/drawing/2014/main" id="{EAEE2367-A943-4214-A081-933441294812}"/>
            </a:ext>
            <a:ext uri="{147F2762-F138-4A5C-976F-8EAC2B608ADB}">
              <a16:predDERef xmlns:a16="http://schemas.microsoft.com/office/drawing/2014/main" pred="{47697351-60DD-43DF-B1E6-A4E98779D8A8}"/>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42</xdr:row>
      <xdr:rowOff>180975</xdr:rowOff>
    </xdr:from>
    <xdr:to>
      <xdr:col>5</xdr:col>
      <xdr:colOff>495300</xdr:colOff>
      <xdr:row>42</xdr:row>
      <xdr:rowOff>330200</xdr:rowOff>
    </xdr:to>
    <xdr:pic>
      <xdr:nvPicPr>
        <xdr:cNvPr id="77" name="Picture 6">
          <a:extLst>
            <a:ext uri="{FF2B5EF4-FFF2-40B4-BE49-F238E27FC236}">
              <a16:creationId xmlns:a16="http://schemas.microsoft.com/office/drawing/2014/main" id="{07882727-460B-4C4C-80D7-4C34543B1A47}"/>
            </a:ext>
            <a:ext uri="{147F2762-F138-4A5C-976F-8EAC2B608ADB}">
              <a16:predDERef xmlns:a16="http://schemas.microsoft.com/office/drawing/2014/main" pred="{EAEE2367-A943-4214-A081-933441294812}"/>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43</xdr:row>
      <xdr:rowOff>180975</xdr:rowOff>
    </xdr:from>
    <xdr:to>
      <xdr:col>5</xdr:col>
      <xdr:colOff>495300</xdr:colOff>
      <xdr:row>43</xdr:row>
      <xdr:rowOff>330200</xdr:rowOff>
    </xdr:to>
    <xdr:pic>
      <xdr:nvPicPr>
        <xdr:cNvPr id="78" name="Picture 6">
          <a:extLst>
            <a:ext uri="{FF2B5EF4-FFF2-40B4-BE49-F238E27FC236}">
              <a16:creationId xmlns:a16="http://schemas.microsoft.com/office/drawing/2014/main" id="{4A88614E-AF86-4647-A132-9BDA3409C1AD}"/>
            </a:ext>
            <a:ext uri="{147F2762-F138-4A5C-976F-8EAC2B608ADB}">
              <a16:predDERef xmlns:a16="http://schemas.microsoft.com/office/drawing/2014/main" pred="{07882727-460B-4C4C-80D7-4C34543B1A47}"/>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44</xdr:row>
      <xdr:rowOff>180975</xdr:rowOff>
    </xdr:from>
    <xdr:to>
      <xdr:col>5</xdr:col>
      <xdr:colOff>495300</xdr:colOff>
      <xdr:row>44</xdr:row>
      <xdr:rowOff>330200</xdr:rowOff>
    </xdr:to>
    <xdr:pic>
      <xdr:nvPicPr>
        <xdr:cNvPr id="79" name="Picture 6">
          <a:extLst>
            <a:ext uri="{FF2B5EF4-FFF2-40B4-BE49-F238E27FC236}">
              <a16:creationId xmlns:a16="http://schemas.microsoft.com/office/drawing/2014/main" id="{B8B6A69D-5129-4608-996D-74C291A53C63}"/>
            </a:ext>
            <a:ext uri="{147F2762-F138-4A5C-976F-8EAC2B608ADB}">
              <a16:predDERef xmlns:a16="http://schemas.microsoft.com/office/drawing/2014/main" pred="{4A88614E-AF86-4647-A132-9BDA3409C1AD}"/>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45</xdr:row>
      <xdr:rowOff>180975</xdr:rowOff>
    </xdr:from>
    <xdr:to>
      <xdr:col>5</xdr:col>
      <xdr:colOff>495300</xdr:colOff>
      <xdr:row>45</xdr:row>
      <xdr:rowOff>330200</xdr:rowOff>
    </xdr:to>
    <xdr:pic>
      <xdr:nvPicPr>
        <xdr:cNvPr id="80" name="Picture 6">
          <a:extLst>
            <a:ext uri="{FF2B5EF4-FFF2-40B4-BE49-F238E27FC236}">
              <a16:creationId xmlns:a16="http://schemas.microsoft.com/office/drawing/2014/main" id="{E828511F-162A-4827-90AA-CDD463D5E1F4}"/>
            </a:ext>
            <a:ext uri="{147F2762-F138-4A5C-976F-8EAC2B608ADB}">
              <a16:predDERef xmlns:a16="http://schemas.microsoft.com/office/drawing/2014/main" pred="{B8B6A69D-5129-4608-996D-74C291A53C63}"/>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47</xdr:row>
      <xdr:rowOff>180975</xdr:rowOff>
    </xdr:from>
    <xdr:to>
      <xdr:col>5</xdr:col>
      <xdr:colOff>495300</xdr:colOff>
      <xdr:row>47</xdr:row>
      <xdr:rowOff>330200</xdr:rowOff>
    </xdr:to>
    <xdr:pic>
      <xdr:nvPicPr>
        <xdr:cNvPr id="81" name="Picture 6">
          <a:extLst>
            <a:ext uri="{FF2B5EF4-FFF2-40B4-BE49-F238E27FC236}">
              <a16:creationId xmlns:a16="http://schemas.microsoft.com/office/drawing/2014/main" id="{36D1339E-4EF0-4E30-8736-3EAA2837570F}"/>
            </a:ext>
            <a:ext uri="{147F2762-F138-4A5C-976F-8EAC2B608ADB}">
              <a16:predDERef xmlns:a16="http://schemas.microsoft.com/office/drawing/2014/main" pred="{E828511F-162A-4827-90AA-CDD463D5E1F4}"/>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48</xdr:row>
      <xdr:rowOff>180975</xdr:rowOff>
    </xdr:from>
    <xdr:to>
      <xdr:col>5</xdr:col>
      <xdr:colOff>495300</xdr:colOff>
      <xdr:row>48</xdr:row>
      <xdr:rowOff>330200</xdr:rowOff>
    </xdr:to>
    <xdr:pic>
      <xdr:nvPicPr>
        <xdr:cNvPr id="82" name="Picture 6">
          <a:extLst>
            <a:ext uri="{FF2B5EF4-FFF2-40B4-BE49-F238E27FC236}">
              <a16:creationId xmlns:a16="http://schemas.microsoft.com/office/drawing/2014/main" id="{90F13920-F7E3-4AFE-88F2-3178BD1513B1}"/>
            </a:ext>
            <a:ext uri="{147F2762-F138-4A5C-976F-8EAC2B608ADB}">
              <a16:predDERef xmlns:a16="http://schemas.microsoft.com/office/drawing/2014/main" pred="{36D1339E-4EF0-4E30-8736-3EAA2837570F}"/>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49</xdr:row>
      <xdr:rowOff>180975</xdr:rowOff>
    </xdr:from>
    <xdr:to>
      <xdr:col>5</xdr:col>
      <xdr:colOff>495300</xdr:colOff>
      <xdr:row>49</xdr:row>
      <xdr:rowOff>330200</xdr:rowOff>
    </xdr:to>
    <xdr:pic>
      <xdr:nvPicPr>
        <xdr:cNvPr id="83" name="Picture 6">
          <a:extLst>
            <a:ext uri="{FF2B5EF4-FFF2-40B4-BE49-F238E27FC236}">
              <a16:creationId xmlns:a16="http://schemas.microsoft.com/office/drawing/2014/main" id="{CB7FBA97-0443-4B25-9DCA-1A554DD8621E}"/>
            </a:ext>
            <a:ext uri="{147F2762-F138-4A5C-976F-8EAC2B608ADB}">
              <a16:predDERef xmlns:a16="http://schemas.microsoft.com/office/drawing/2014/main" pred="{90F13920-F7E3-4AFE-88F2-3178BD1513B1}"/>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50</xdr:row>
      <xdr:rowOff>180975</xdr:rowOff>
    </xdr:from>
    <xdr:to>
      <xdr:col>5</xdr:col>
      <xdr:colOff>495300</xdr:colOff>
      <xdr:row>50</xdr:row>
      <xdr:rowOff>330200</xdr:rowOff>
    </xdr:to>
    <xdr:pic>
      <xdr:nvPicPr>
        <xdr:cNvPr id="84" name="Picture 6">
          <a:extLst>
            <a:ext uri="{FF2B5EF4-FFF2-40B4-BE49-F238E27FC236}">
              <a16:creationId xmlns:a16="http://schemas.microsoft.com/office/drawing/2014/main" id="{1658F522-D1D7-4AC7-A37E-BB951C5C1B24}"/>
            </a:ext>
            <a:ext uri="{147F2762-F138-4A5C-976F-8EAC2B608ADB}">
              <a16:predDERef xmlns:a16="http://schemas.microsoft.com/office/drawing/2014/main" pred="{CB7FBA97-0443-4B25-9DCA-1A554DD8621E}"/>
            </a:ext>
          </a:extLst>
        </xdr:cNvPr>
        <xdr:cNvPicPr>
          <a:picLocks noChangeAspect="1"/>
        </xdr:cNvPicPr>
      </xdr:nvPicPr>
      <xdr:blipFill>
        <a:blip xmlns:r="http://schemas.openxmlformats.org/officeDocument/2006/relationships" r:embed="rId1"/>
        <a:stretch>
          <a:fillRect/>
        </a:stretch>
      </xdr:blipFill>
      <xdr:spPr>
        <a:xfrm>
          <a:off x="10086975" y="19859625"/>
          <a:ext cx="152400" cy="152400"/>
        </a:xfrm>
        <a:prstGeom prst="rect">
          <a:avLst/>
        </a:prstGeom>
      </xdr:spPr>
    </xdr:pic>
    <xdr:clientData/>
  </xdr:twoCellAnchor>
  <xdr:twoCellAnchor editAs="oneCell">
    <xdr:from>
      <xdr:col>5</xdr:col>
      <xdr:colOff>342900</xdr:colOff>
      <xdr:row>16</xdr:row>
      <xdr:rowOff>180975</xdr:rowOff>
    </xdr:from>
    <xdr:to>
      <xdr:col>5</xdr:col>
      <xdr:colOff>495300</xdr:colOff>
      <xdr:row>16</xdr:row>
      <xdr:rowOff>330200</xdr:rowOff>
    </xdr:to>
    <xdr:pic>
      <xdr:nvPicPr>
        <xdr:cNvPr id="90" name="Picture 6">
          <a:extLst>
            <a:ext uri="{FF2B5EF4-FFF2-40B4-BE49-F238E27FC236}">
              <a16:creationId xmlns:a16="http://schemas.microsoft.com/office/drawing/2014/main" id="{B0D8102B-7985-4826-8343-6E455D33D822}"/>
            </a:ext>
            <a:ext uri="{147F2762-F138-4A5C-976F-8EAC2B608ADB}">
              <a16:predDERef xmlns:a16="http://schemas.microsoft.com/office/drawing/2014/main" pred="{426373EC-30BF-4CA3-B473-885A13DA2299}"/>
            </a:ext>
          </a:extLst>
        </xdr:cNvPr>
        <xdr:cNvPicPr>
          <a:picLocks noChangeAspect="1"/>
        </xdr:cNvPicPr>
      </xdr:nvPicPr>
      <xdr:blipFill>
        <a:blip xmlns:r="http://schemas.openxmlformats.org/officeDocument/2006/relationships" r:embed="rId1"/>
        <a:stretch>
          <a:fillRect/>
        </a:stretch>
      </xdr:blipFill>
      <xdr:spPr>
        <a:xfrm>
          <a:off x="10086975" y="5172075"/>
          <a:ext cx="152400" cy="152400"/>
        </a:xfrm>
        <a:prstGeom prst="rect">
          <a:avLst/>
        </a:prstGeom>
      </xdr:spPr>
    </xdr:pic>
    <xdr:clientData/>
  </xdr:twoCellAnchor>
  <xdr:twoCellAnchor editAs="oneCell">
    <xdr:from>
      <xdr:col>5</xdr:col>
      <xdr:colOff>342900</xdr:colOff>
      <xdr:row>17</xdr:row>
      <xdr:rowOff>180975</xdr:rowOff>
    </xdr:from>
    <xdr:to>
      <xdr:col>5</xdr:col>
      <xdr:colOff>495300</xdr:colOff>
      <xdr:row>17</xdr:row>
      <xdr:rowOff>330200</xdr:rowOff>
    </xdr:to>
    <xdr:pic>
      <xdr:nvPicPr>
        <xdr:cNvPr id="91" name="Picture 6">
          <a:extLst>
            <a:ext uri="{FF2B5EF4-FFF2-40B4-BE49-F238E27FC236}">
              <a16:creationId xmlns:a16="http://schemas.microsoft.com/office/drawing/2014/main" id="{A200986B-B61E-4D5D-9BD0-065A255672CB}"/>
            </a:ext>
            <a:ext uri="{147F2762-F138-4A5C-976F-8EAC2B608ADB}">
              <a16:predDERef xmlns:a16="http://schemas.microsoft.com/office/drawing/2014/main" pred="{B0D8102B-7985-4826-8343-6E455D33D822}"/>
            </a:ext>
          </a:extLst>
        </xdr:cNvPr>
        <xdr:cNvPicPr>
          <a:picLocks noChangeAspect="1"/>
        </xdr:cNvPicPr>
      </xdr:nvPicPr>
      <xdr:blipFill>
        <a:blip xmlns:r="http://schemas.openxmlformats.org/officeDocument/2006/relationships" r:embed="rId1"/>
        <a:stretch>
          <a:fillRect/>
        </a:stretch>
      </xdr:blipFill>
      <xdr:spPr>
        <a:xfrm>
          <a:off x="10086975" y="5172075"/>
          <a:ext cx="152400" cy="152400"/>
        </a:xfrm>
        <a:prstGeom prst="rect">
          <a:avLst/>
        </a:prstGeom>
      </xdr:spPr>
    </xdr:pic>
    <xdr:clientData/>
  </xdr:twoCellAnchor>
  <xdr:twoCellAnchor editAs="oneCell">
    <xdr:from>
      <xdr:col>5</xdr:col>
      <xdr:colOff>342900</xdr:colOff>
      <xdr:row>18</xdr:row>
      <xdr:rowOff>180975</xdr:rowOff>
    </xdr:from>
    <xdr:to>
      <xdr:col>5</xdr:col>
      <xdr:colOff>495300</xdr:colOff>
      <xdr:row>18</xdr:row>
      <xdr:rowOff>330200</xdr:rowOff>
    </xdr:to>
    <xdr:pic>
      <xdr:nvPicPr>
        <xdr:cNvPr id="92" name="Picture 6">
          <a:extLst>
            <a:ext uri="{FF2B5EF4-FFF2-40B4-BE49-F238E27FC236}">
              <a16:creationId xmlns:a16="http://schemas.microsoft.com/office/drawing/2014/main" id="{FF665030-9442-4AEC-B9C0-8A5603481EE2}"/>
            </a:ext>
            <a:ext uri="{147F2762-F138-4A5C-976F-8EAC2B608ADB}">
              <a16:predDERef xmlns:a16="http://schemas.microsoft.com/office/drawing/2014/main" pred="{A200986B-B61E-4D5D-9BD0-065A255672CB}"/>
            </a:ext>
          </a:extLst>
        </xdr:cNvPr>
        <xdr:cNvPicPr>
          <a:picLocks noChangeAspect="1"/>
        </xdr:cNvPicPr>
      </xdr:nvPicPr>
      <xdr:blipFill>
        <a:blip xmlns:r="http://schemas.openxmlformats.org/officeDocument/2006/relationships" r:embed="rId1"/>
        <a:stretch>
          <a:fillRect/>
        </a:stretch>
      </xdr:blipFill>
      <xdr:spPr>
        <a:xfrm>
          <a:off x="10086975" y="5172075"/>
          <a:ext cx="152400" cy="152400"/>
        </a:xfrm>
        <a:prstGeom prst="rect">
          <a:avLst/>
        </a:prstGeom>
      </xdr:spPr>
    </xdr:pic>
    <xdr:clientData/>
  </xdr:twoCellAnchor>
  <xdr:twoCellAnchor editAs="oneCell">
    <xdr:from>
      <xdr:col>5</xdr:col>
      <xdr:colOff>342900</xdr:colOff>
      <xdr:row>19</xdr:row>
      <xdr:rowOff>180975</xdr:rowOff>
    </xdr:from>
    <xdr:to>
      <xdr:col>5</xdr:col>
      <xdr:colOff>495300</xdr:colOff>
      <xdr:row>19</xdr:row>
      <xdr:rowOff>330200</xdr:rowOff>
    </xdr:to>
    <xdr:pic>
      <xdr:nvPicPr>
        <xdr:cNvPr id="93" name="Picture 6">
          <a:extLst>
            <a:ext uri="{FF2B5EF4-FFF2-40B4-BE49-F238E27FC236}">
              <a16:creationId xmlns:a16="http://schemas.microsoft.com/office/drawing/2014/main" id="{ECE98A91-8E4B-471E-A31E-D56F2AD55B1A}"/>
            </a:ext>
            <a:ext uri="{147F2762-F138-4A5C-976F-8EAC2B608ADB}">
              <a16:predDERef xmlns:a16="http://schemas.microsoft.com/office/drawing/2014/main" pred="{FF665030-9442-4AEC-B9C0-8A5603481EE2}"/>
            </a:ext>
          </a:extLst>
        </xdr:cNvPr>
        <xdr:cNvPicPr>
          <a:picLocks noChangeAspect="1"/>
        </xdr:cNvPicPr>
      </xdr:nvPicPr>
      <xdr:blipFill>
        <a:blip xmlns:r="http://schemas.openxmlformats.org/officeDocument/2006/relationships" r:embed="rId1"/>
        <a:stretch>
          <a:fillRect/>
        </a:stretch>
      </xdr:blipFill>
      <xdr:spPr>
        <a:xfrm>
          <a:off x="10086975" y="5172075"/>
          <a:ext cx="152400" cy="152400"/>
        </a:xfrm>
        <a:prstGeom prst="rect">
          <a:avLst/>
        </a:prstGeom>
      </xdr:spPr>
    </xdr:pic>
    <xdr:clientData/>
  </xdr:twoCellAnchor>
  <xdr:twoCellAnchor editAs="oneCell">
    <xdr:from>
      <xdr:col>5</xdr:col>
      <xdr:colOff>342900</xdr:colOff>
      <xdr:row>21</xdr:row>
      <xdr:rowOff>180975</xdr:rowOff>
    </xdr:from>
    <xdr:to>
      <xdr:col>5</xdr:col>
      <xdr:colOff>495300</xdr:colOff>
      <xdr:row>21</xdr:row>
      <xdr:rowOff>330200</xdr:rowOff>
    </xdr:to>
    <xdr:pic>
      <xdr:nvPicPr>
        <xdr:cNvPr id="94" name="Picture 6">
          <a:extLst>
            <a:ext uri="{FF2B5EF4-FFF2-40B4-BE49-F238E27FC236}">
              <a16:creationId xmlns:a16="http://schemas.microsoft.com/office/drawing/2014/main" id="{D87961BE-82BB-448C-9E36-42D241082C59}"/>
            </a:ext>
            <a:ext uri="{147F2762-F138-4A5C-976F-8EAC2B608ADB}">
              <a16:predDERef xmlns:a16="http://schemas.microsoft.com/office/drawing/2014/main" pred="{ECE98A91-8E4B-471E-A31E-D56F2AD55B1A}"/>
            </a:ext>
          </a:extLst>
        </xdr:cNvPr>
        <xdr:cNvPicPr>
          <a:picLocks noChangeAspect="1"/>
        </xdr:cNvPicPr>
      </xdr:nvPicPr>
      <xdr:blipFill>
        <a:blip xmlns:r="http://schemas.openxmlformats.org/officeDocument/2006/relationships" r:embed="rId1"/>
        <a:stretch>
          <a:fillRect/>
        </a:stretch>
      </xdr:blipFill>
      <xdr:spPr>
        <a:xfrm>
          <a:off x="10086975" y="5172075"/>
          <a:ext cx="152400" cy="152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146539</xdr:colOff>
      <xdr:row>33</xdr:row>
      <xdr:rowOff>7328</xdr:rowOff>
    </xdr:from>
    <xdr:to>
      <xdr:col>5</xdr:col>
      <xdr:colOff>625719</xdr:colOff>
      <xdr:row>33</xdr:row>
      <xdr:rowOff>3600171</xdr:rowOff>
    </xdr:to>
    <xdr:pic>
      <xdr:nvPicPr>
        <xdr:cNvPr id="8" name="Picture 2">
          <a:extLst>
            <a:ext uri="{FF2B5EF4-FFF2-40B4-BE49-F238E27FC236}">
              <a16:creationId xmlns:a16="http://schemas.microsoft.com/office/drawing/2014/main" id="{D3440E23-1F48-4E28-87E7-25E3CB11AFEA}"/>
            </a:ext>
          </a:extLst>
        </xdr:cNvPr>
        <xdr:cNvPicPr>
          <a:picLocks noChangeAspect="1"/>
        </xdr:cNvPicPr>
      </xdr:nvPicPr>
      <xdr:blipFill>
        <a:blip xmlns:r="http://schemas.openxmlformats.org/officeDocument/2006/relationships" r:embed="rId1"/>
        <a:stretch>
          <a:fillRect/>
        </a:stretch>
      </xdr:blipFill>
      <xdr:spPr>
        <a:xfrm>
          <a:off x="1846385" y="7466136"/>
          <a:ext cx="6421315" cy="35928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0</xdr:colOff>
      <xdr:row>0</xdr:row>
      <xdr:rowOff>0</xdr:rowOff>
    </xdr:from>
    <xdr:ext cx="0" cy="961155"/>
    <xdr:pic>
      <xdr:nvPicPr>
        <xdr:cNvPr id="2" name="Picture 1">
          <a:extLst>
            <a:ext uri="{FF2B5EF4-FFF2-40B4-BE49-F238E27FC236}">
              <a16:creationId xmlns:a16="http://schemas.microsoft.com/office/drawing/2014/main" id="{EF41CCB0-D296-4E22-A119-4AB91D9F89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96115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23813</xdr:colOff>
      <xdr:row>69</xdr:row>
      <xdr:rowOff>15875</xdr:rowOff>
    </xdr:from>
    <xdr:to>
      <xdr:col>6</xdr:col>
      <xdr:colOff>285104</xdr:colOff>
      <xdr:row>69</xdr:row>
      <xdr:rowOff>3378669</xdr:rowOff>
    </xdr:to>
    <xdr:pic>
      <xdr:nvPicPr>
        <xdr:cNvPr id="5" name="Picture 1">
          <a:extLst>
            <a:ext uri="{FF2B5EF4-FFF2-40B4-BE49-F238E27FC236}">
              <a16:creationId xmlns:a16="http://schemas.microsoft.com/office/drawing/2014/main" id="{758F98BD-9668-4CCE-B899-D5F9148B7467}"/>
            </a:ext>
          </a:extLst>
        </xdr:cNvPr>
        <xdr:cNvPicPr>
          <a:picLocks noChangeAspect="1"/>
        </xdr:cNvPicPr>
      </xdr:nvPicPr>
      <xdr:blipFill>
        <a:blip xmlns:r="http://schemas.openxmlformats.org/officeDocument/2006/relationships" r:embed="rId1"/>
        <a:stretch>
          <a:fillRect/>
        </a:stretch>
      </xdr:blipFill>
      <xdr:spPr>
        <a:xfrm>
          <a:off x="1722438" y="13620750"/>
          <a:ext cx="6744641" cy="336279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31</xdr:row>
      <xdr:rowOff>81644</xdr:rowOff>
    </xdr:from>
    <xdr:to>
      <xdr:col>6</xdr:col>
      <xdr:colOff>642860</xdr:colOff>
      <xdr:row>32</xdr:row>
      <xdr:rowOff>4418197</xdr:rowOff>
    </xdr:to>
    <xdr:pic>
      <xdr:nvPicPr>
        <xdr:cNvPr id="14" name="Picture 1">
          <a:extLst>
            <a:ext uri="{FF2B5EF4-FFF2-40B4-BE49-F238E27FC236}">
              <a16:creationId xmlns:a16="http://schemas.microsoft.com/office/drawing/2014/main" id="{DF8BF7A5-1B63-F40A-BC73-077F57FFC3F2}"/>
            </a:ext>
          </a:extLst>
        </xdr:cNvPr>
        <xdr:cNvPicPr>
          <a:picLocks noChangeAspect="1"/>
        </xdr:cNvPicPr>
      </xdr:nvPicPr>
      <xdr:blipFill>
        <a:blip xmlns:r="http://schemas.openxmlformats.org/officeDocument/2006/relationships" r:embed="rId1"/>
        <a:stretch>
          <a:fillRect/>
        </a:stretch>
      </xdr:blipFill>
      <xdr:spPr>
        <a:xfrm>
          <a:off x="1700893" y="7688037"/>
          <a:ext cx="5557760" cy="4517528"/>
        </a:xfrm>
        <a:prstGeom prst="rect">
          <a:avLst/>
        </a:prstGeom>
      </xdr:spPr>
    </xdr:pic>
    <xdr:clientData/>
  </xdr:twoCellAnchor>
  <xdr:twoCellAnchor editAs="oneCell">
    <xdr:from>
      <xdr:col>6</xdr:col>
      <xdr:colOff>845343</xdr:colOff>
      <xdr:row>31</xdr:row>
      <xdr:rowOff>95250</xdr:rowOff>
    </xdr:from>
    <xdr:to>
      <xdr:col>10</xdr:col>
      <xdr:colOff>1012370</xdr:colOff>
      <xdr:row>32</xdr:row>
      <xdr:rowOff>4424007</xdr:rowOff>
    </xdr:to>
    <xdr:pic>
      <xdr:nvPicPr>
        <xdr:cNvPr id="15" name="Picture 2">
          <a:extLst>
            <a:ext uri="{FF2B5EF4-FFF2-40B4-BE49-F238E27FC236}">
              <a16:creationId xmlns:a16="http://schemas.microsoft.com/office/drawing/2014/main" id="{7220C4CA-94DA-8E11-CBA0-CDE9680A6DED}"/>
            </a:ext>
          </a:extLst>
        </xdr:cNvPr>
        <xdr:cNvPicPr>
          <a:picLocks noChangeAspect="1"/>
        </xdr:cNvPicPr>
      </xdr:nvPicPr>
      <xdr:blipFill>
        <a:blip xmlns:r="http://schemas.openxmlformats.org/officeDocument/2006/relationships" r:embed="rId2"/>
        <a:stretch>
          <a:fillRect/>
        </a:stretch>
      </xdr:blipFill>
      <xdr:spPr>
        <a:xfrm>
          <a:off x="7485629" y="7701643"/>
          <a:ext cx="5577227" cy="4509732"/>
        </a:xfrm>
        <a:prstGeom prst="rect">
          <a:avLst/>
        </a:prstGeom>
      </xdr:spPr>
    </xdr:pic>
    <xdr:clientData/>
  </xdr:twoCellAnchor>
  <xdr:twoCellAnchor editAs="oneCell">
    <xdr:from>
      <xdr:col>2</xdr:col>
      <xdr:colOff>0</xdr:colOff>
      <xdr:row>33</xdr:row>
      <xdr:rowOff>149679</xdr:rowOff>
    </xdr:from>
    <xdr:to>
      <xdr:col>6</xdr:col>
      <xdr:colOff>645241</xdr:colOff>
      <xdr:row>34</xdr:row>
      <xdr:rowOff>4492328</xdr:rowOff>
    </xdr:to>
    <xdr:pic>
      <xdr:nvPicPr>
        <xdr:cNvPr id="5" name="Picture 5">
          <a:extLst>
            <a:ext uri="{FF2B5EF4-FFF2-40B4-BE49-F238E27FC236}">
              <a16:creationId xmlns:a16="http://schemas.microsoft.com/office/drawing/2014/main" id="{7FE56B5A-07E7-6191-74C2-722BCAEE7E28}"/>
            </a:ext>
          </a:extLst>
        </xdr:cNvPr>
        <xdr:cNvPicPr>
          <a:picLocks noChangeAspect="1"/>
        </xdr:cNvPicPr>
      </xdr:nvPicPr>
      <xdr:blipFill>
        <a:blip xmlns:r="http://schemas.openxmlformats.org/officeDocument/2006/relationships" r:embed="rId3"/>
        <a:stretch>
          <a:fillRect/>
        </a:stretch>
      </xdr:blipFill>
      <xdr:spPr>
        <a:xfrm>
          <a:off x="1700893" y="12518572"/>
          <a:ext cx="5560141" cy="4523624"/>
        </a:xfrm>
        <a:prstGeom prst="rect">
          <a:avLst/>
        </a:prstGeom>
      </xdr:spPr>
    </xdr:pic>
    <xdr:clientData/>
  </xdr:twoCellAnchor>
  <xdr:twoCellAnchor editAs="oneCell">
    <xdr:from>
      <xdr:col>6</xdr:col>
      <xdr:colOff>806825</xdr:colOff>
      <xdr:row>33</xdr:row>
      <xdr:rowOff>134470</xdr:rowOff>
    </xdr:from>
    <xdr:to>
      <xdr:col>10</xdr:col>
      <xdr:colOff>971551</xdr:colOff>
      <xdr:row>34</xdr:row>
      <xdr:rowOff>4473037</xdr:rowOff>
    </xdr:to>
    <xdr:pic>
      <xdr:nvPicPr>
        <xdr:cNvPr id="17" name="Picture 6">
          <a:extLst>
            <a:ext uri="{FF2B5EF4-FFF2-40B4-BE49-F238E27FC236}">
              <a16:creationId xmlns:a16="http://schemas.microsoft.com/office/drawing/2014/main" id="{47329867-2FF9-BCFE-FC5E-1D47EF06DBC8}"/>
            </a:ext>
          </a:extLst>
        </xdr:cNvPr>
        <xdr:cNvPicPr>
          <a:picLocks noChangeAspect="1"/>
        </xdr:cNvPicPr>
      </xdr:nvPicPr>
      <xdr:blipFill>
        <a:blip xmlns:r="http://schemas.openxmlformats.org/officeDocument/2006/relationships" r:embed="rId4"/>
        <a:stretch>
          <a:fillRect/>
        </a:stretch>
      </xdr:blipFill>
      <xdr:spPr>
        <a:xfrm>
          <a:off x="7447111" y="12503363"/>
          <a:ext cx="5574926" cy="45195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114300</xdr:colOff>
      <xdr:row>11</xdr:row>
      <xdr:rowOff>114300</xdr:rowOff>
    </xdr:from>
    <xdr:to>
      <xdr:col>2</xdr:col>
      <xdr:colOff>5476875</xdr:colOff>
      <xdr:row>12</xdr:row>
      <xdr:rowOff>2876550</xdr:rowOff>
    </xdr:to>
    <xdr:pic>
      <xdr:nvPicPr>
        <xdr:cNvPr id="3" name="Picture 2">
          <a:extLst>
            <a:ext uri="{FF2B5EF4-FFF2-40B4-BE49-F238E27FC236}">
              <a16:creationId xmlns:a16="http://schemas.microsoft.com/office/drawing/2014/main" id="{C85A9CC0-2735-11A1-B883-E6828B1223FA}"/>
            </a:ext>
            <a:ext uri="{147F2762-F138-4A5C-976F-8EAC2B608ADB}">
              <a16:predDERef xmlns:a16="http://schemas.microsoft.com/office/drawing/2014/main" pred="{BDB28A55-C386-89B1-49FB-D61422FC1769}"/>
            </a:ext>
          </a:extLst>
        </xdr:cNvPr>
        <xdr:cNvPicPr>
          <a:picLocks noChangeAspect="1"/>
        </xdr:cNvPicPr>
      </xdr:nvPicPr>
      <xdr:blipFill>
        <a:blip xmlns:r="http://schemas.openxmlformats.org/officeDocument/2006/relationships" r:embed="rId1"/>
        <a:stretch>
          <a:fillRect/>
        </a:stretch>
      </xdr:blipFill>
      <xdr:spPr>
        <a:xfrm>
          <a:off x="1809750" y="6657975"/>
          <a:ext cx="5362575" cy="2943225"/>
        </a:xfrm>
        <a:prstGeom prst="rect">
          <a:avLst/>
        </a:prstGeom>
      </xdr:spPr>
    </xdr:pic>
    <xdr:clientData/>
  </xdr:twoCellAnchor>
  <xdr:twoCellAnchor editAs="oneCell">
    <xdr:from>
      <xdr:col>2</xdr:col>
      <xdr:colOff>295275</xdr:colOff>
      <xdr:row>30</xdr:row>
      <xdr:rowOff>85725</xdr:rowOff>
    </xdr:from>
    <xdr:to>
      <xdr:col>3</xdr:col>
      <xdr:colOff>66675</xdr:colOff>
      <xdr:row>32</xdr:row>
      <xdr:rowOff>2952750</xdr:rowOff>
    </xdr:to>
    <xdr:pic>
      <xdr:nvPicPr>
        <xdr:cNvPr id="4" name="Picture 3">
          <a:extLst>
            <a:ext uri="{FF2B5EF4-FFF2-40B4-BE49-F238E27FC236}">
              <a16:creationId xmlns:a16="http://schemas.microsoft.com/office/drawing/2014/main" id="{87757350-BBFD-5E61-04AC-A0B3BF8BBD2D}"/>
            </a:ext>
            <a:ext uri="{147F2762-F138-4A5C-976F-8EAC2B608ADB}">
              <a16:predDERef xmlns:a16="http://schemas.microsoft.com/office/drawing/2014/main" pred="{C85A9CC0-2735-11A1-B883-E6828B1223FA}"/>
            </a:ext>
          </a:extLst>
        </xdr:cNvPr>
        <xdr:cNvPicPr>
          <a:picLocks noChangeAspect="1"/>
        </xdr:cNvPicPr>
      </xdr:nvPicPr>
      <xdr:blipFill>
        <a:blip xmlns:r="http://schemas.openxmlformats.org/officeDocument/2006/relationships" r:embed="rId2"/>
        <a:stretch>
          <a:fillRect/>
        </a:stretch>
      </xdr:blipFill>
      <xdr:spPr>
        <a:xfrm>
          <a:off x="1990725" y="15640050"/>
          <a:ext cx="5572125" cy="31718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190500</xdr:colOff>
      <xdr:row>38</xdr:row>
      <xdr:rowOff>114300</xdr:rowOff>
    </xdr:from>
    <xdr:to>
      <xdr:col>3</xdr:col>
      <xdr:colOff>787400</xdr:colOff>
      <xdr:row>63</xdr:row>
      <xdr:rowOff>57152</xdr:rowOff>
    </xdr:to>
    <xdr:pic>
      <xdr:nvPicPr>
        <xdr:cNvPr id="2" name="Picture 1">
          <a:extLst>
            <a:ext uri="{FF2B5EF4-FFF2-40B4-BE49-F238E27FC236}">
              <a16:creationId xmlns:a16="http://schemas.microsoft.com/office/drawing/2014/main" id="{C9E6A1DE-8154-0F63-3016-FA394DE4E6CF}"/>
            </a:ext>
            <a:ext uri="{147F2762-F138-4A5C-976F-8EAC2B608ADB}">
              <a16:predDERef xmlns:a16="http://schemas.microsoft.com/office/drawing/2014/main" pred="{16962C23-77F6-4ADA-BCF3-0BE954D4D282}"/>
            </a:ext>
          </a:extLst>
        </xdr:cNvPr>
        <xdr:cNvPicPr>
          <a:picLocks noChangeAspect="1"/>
        </xdr:cNvPicPr>
      </xdr:nvPicPr>
      <xdr:blipFill>
        <a:blip xmlns:r="http://schemas.openxmlformats.org/officeDocument/2006/relationships" r:embed="rId1"/>
        <a:stretch>
          <a:fillRect/>
        </a:stretch>
      </xdr:blipFill>
      <xdr:spPr>
        <a:xfrm>
          <a:off x="1885950" y="17716500"/>
          <a:ext cx="5372100" cy="3038475"/>
        </a:xfrm>
        <a:prstGeom prst="rect">
          <a:avLst/>
        </a:prstGeom>
      </xdr:spPr>
    </xdr:pic>
    <xdr:clientData/>
  </xdr:twoCellAnchor>
  <xdr:twoCellAnchor editAs="oneCell">
    <xdr:from>
      <xdr:col>1</xdr:col>
      <xdr:colOff>114300</xdr:colOff>
      <xdr:row>139</xdr:row>
      <xdr:rowOff>0</xdr:rowOff>
    </xdr:from>
    <xdr:to>
      <xdr:col>3</xdr:col>
      <xdr:colOff>876300</xdr:colOff>
      <xdr:row>157</xdr:row>
      <xdr:rowOff>95248</xdr:rowOff>
    </xdr:to>
    <xdr:pic>
      <xdr:nvPicPr>
        <xdr:cNvPr id="3" name="Picture 2">
          <a:extLst>
            <a:ext uri="{FF2B5EF4-FFF2-40B4-BE49-F238E27FC236}">
              <a16:creationId xmlns:a16="http://schemas.microsoft.com/office/drawing/2014/main" id="{A449A39A-F36F-397B-A483-A954F0B7A6CF}"/>
            </a:ext>
            <a:ext uri="{147F2762-F138-4A5C-976F-8EAC2B608ADB}">
              <a16:predDERef xmlns:a16="http://schemas.microsoft.com/office/drawing/2014/main" pred="{C9E6A1DE-8154-0F63-3016-FA394DE4E6CF}"/>
            </a:ext>
          </a:extLst>
        </xdr:cNvPr>
        <xdr:cNvPicPr>
          <a:picLocks noChangeAspect="1"/>
        </xdr:cNvPicPr>
      </xdr:nvPicPr>
      <xdr:blipFill>
        <a:blip xmlns:r="http://schemas.openxmlformats.org/officeDocument/2006/relationships" r:embed="rId2"/>
        <a:stretch>
          <a:fillRect/>
        </a:stretch>
      </xdr:blipFill>
      <xdr:spPr>
        <a:xfrm>
          <a:off x="1685925" y="52397025"/>
          <a:ext cx="5657850" cy="3352800"/>
        </a:xfrm>
        <a:prstGeom prst="rect">
          <a:avLst/>
        </a:prstGeom>
      </xdr:spPr>
    </xdr:pic>
    <xdr:clientData/>
  </xdr:twoCellAnchor>
  <xdr:twoCellAnchor editAs="oneCell">
    <xdr:from>
      <xdr:col>1</xdr:col>
      <xdr:colOff>95250</xdr:colOff>
      <xdr:row>160</xdr:row>
      <xdr:rowOff>171450</xdr:rowOff>
    </xdr:from>
    <xdr:to>
      <xdr:col>3</xdr:col>
      <xdr:colOff>895350</xdr:colOff>
      <xdr:row>182</xdr:row>
      <xdr:rowOff>25401</xdr:rowOff>
    </xdr:to>
    <xdr:pic>
      <xdr:nvPicPr>
        <xdr:cNvPr id="6" name="Picture 5">
          <a:extLst>
            <a:ext uri="{FF2B5EF4-FFF2-40B4-BE49-F238E27FC236}">
              <a16:creationId xmlns:a16="http://schemas.microsoft.com/office/drawing/2014/main" id="{85244A7E-E499-4ADA-3264-D29036FD143B}"/>
            </a:ext>
            <a:ext uri="{147F2762-F138-4A5C-976F-8EAC2B608ADB}">
              <a16:predDERef xmlns:a16="http://schemas.microsoft.com/office/drawing/2014/main" pred="{A449A39A-F36F-397B-A483-A954F0B7A6CF}"/>
            </a:ext>
          </a:extLst>
        </xdr:cNvPr>
        <xdr:cNvPicPr>
          <a:picLocks noChangeAspect="1"/>
        </xdr:cNvPicPr>
      </xdr:nvPicPr>
      <xdr:blipFill>
        <a:blip xmlns:r="http://schemas.openxmlformats.org/officeDocument/2006/relationships" r:embed="rId3"/>
        <a:stretch>
          <a:fillRect/>
        </a:stretch>
      </xdr:blipFill>
      <xdr:spPr>
        <a:xfrm>
          <a:off x="1666875" y="56368950"/>
          <a:ext cx="5695950" cy="3838575"/>
        </a:xfrm>
        <a:prstGeom prst="rect">
          <a:avLst/>
        </a:prstGeom>
      </xdr:spPr>
    </xdr:pic>
    <xdr:clientData/>
  </xdr:twoCellAnchor>
  <xdr:twoCellAnchor editAs="oneCell">
    <xdr:from>
      <xdr:col>3</xdr:col>
      <xdr:colOff>1057275</xdr:colOff>
      <xdr:row>160</xdr:row>
      <xdr:rowOff>171450</xdr:rowOff>
    </xdr:from>
    <xdr:to>
      <xdr:col>8</xdr:col>
      <xdr:colOff>976313</xdr:colOff>
      <xdr:row>181</xdr:row>
      <xdr:rowOff>171450</xdr:rowOff>
    </xdr:to>
    <xdr:pic>
      <xdr:nvPicPr>
        <xdr:cNvPr id="7" name="Picture 6">
          <a:extLst>
            <a:ext uri="{FF2B5EF4-FFF2-40B4-BE49-F238E27FC236}">
              <a16:creationId xmlns:a16="http://schemas.microsoft.com/office/drawing/2014/main" id="{5301D32B-9A63-EBF7-62EF-124051B0766D}"/>
            </a:ext>
            <a:ext uri="{147F2762-F138-4A5C-976F-8EAC2B608ADB}">
              <a16:predDERef xmlns:a16="http://schemas.microsoft.com/office/drawing/2014/main" pred="{85244A7E-E499-4ADA-3264-D29036FD143B}"/>
            </a:ext>
          </a:extLst>
        </xdr:cNvPr>
        <xdr:cNvPicPr>
          <a:picLocks noChangeAspect="1"/>
        </xdr:cNvPicPr>
      </xdr:nvPicPr>
      <xdr:blipFill>
        <a:blip xmlns:r="http://schemas.openxmlformats.org/officeDocument/2006/relationships" r:embed="rId4"/>
        <a:stretch>
          <a:fillRect/>
        </a:stretch>
      </xdr:blipFill>
      <xdr:spPr>
        <a:xfrm>
          <a:off x="7524750" y="56368950"/>
          <a:ext cx="6000750" cy="3800475"/>
        </a:xfrm>
        <a:prstGeom prst="rect">
          <a:avLst/>
        </a:prstGeom>
      </xdr:spPr>
    </xdr:pic>
    <xdr:clientData/>
  </xdr:twoCellAnchor>
  <xdr:twoCellAnchor editAs="oneCell">
    <xdr:from>
      <xdr:col>2</xdr:col>
      <xdr:colOff>19050</xdr:colOff>
      <xdr:row>187</xdr:row>
      <xdr:rowOff>19050</xdr:rowOff>
    </xdr:from>
    <xdr:to>
      <xdr:col>3</xdr:col>
      <xdr:colOff>901700</xdr:colOff>
      <xdr:row>206</xdr:row>
      <xdr:rowOff>139701</xdr:rowOff>
    </xdr:to>
    <xdr:pic>
      <xdr:nvPicPr>
        <xdr:cNvPr id="8" name="Picture 7">
          <a:extLst>
            <a:ext uri="{FF2B5EF4-FFF2-40B4-BE49-F238E27FC236}">
              <a16:creationId xmlns:a16="http://schemas.microsoft.com/office/drawing/2014/main" id="{D997B3D4-53C1-F5DF-F7F6-9BC4E3C710D9}"/>
            </a:ext>
            <a:ext uri="{147F2762-F138-4A5C-976F-8EAC2B608ADB}">
              <a16:predDERef xmlns:a16="http://schemas.microsoft.com/office/drawing/2014/main" pred="{5301D32B-9A63-EBF7-62EF-124051B0766D}"/>
            </a:ext>
          </a:extLst>
        </xdr:cNvPr>
        <xdr:cNvPicPr>
          <a:picLocks noChangeAspect="1"/>
        </xdr:cNvPicPr>
      </xdr:nvPicPr>
      <xdr:blipFill>
        <a:blip xmlns:r="http://schemas.openxmlformats.org/officeDocument/2006/relationships" r:embed="rId5"/>
        <a:stretch>
          <a:fillRect/>
        </a:stretch>
      </xdr:blipFill>
      <xdr:spPr>
        <a:xfrm>
          <a:off x="1714500" y="61112400"/>
          <a:ext cx="5657850" cy="3562350"/>
        </a:xfrm>
        <a:prstGeom prst="rect">
          <a:avLst/>
        </a:prstGeom>
      </xdr:spPr>
    </xdr:pic>
    <xdr:clientData/>
  </xdr:twoCellAnchor>
  <xdr:twoCellAnchor editAs="oneCell">
    <xdr:from>
      <xdr:col>4</xdr:col>
      <xdr:colOff>0</xdr:colOff>
      <xdr:row>187</xdr:row>
      <xdr:rowOff>9525</xdr:rowOff>
    </xdr:from>
    <xdr:to>
      <xdr:col>8</xdr:col>
      <xdr:colOff>709613</xdr:colOff>
      <xdr:row>206</xdr:row>
      <xdr:rowOff>158751</xdr:rowOff>
    </xdr:to>
    <xdr:pic>
      <xdr:nvPicPr>
        <xdr:cNvPr id="9" name="Picture 8">
          <a:extLst>
            <a:ext uri="{FF2B5EF4-FFF2-40B4-BE49-F238E27FC236}">
              <a16:creationId xmlns:a16="http://schemas.microsoft.com/office/drawing/2014/main" id="{55D20889-5EA9-895C-485F-D716607D0E32}"/>
            </a:ext>
            <a:ext uri="{147F2762-F138-4A5C-976F-8EAC2B608ADB}">
              <a16:predDERef xmlns:a16="http://schemas.microsoft.com/office/drawing/2014/main" pred="{D997B3D4-53C1-F5DF-F7F6-9BC4E3C710D9}"/>
            </a:ext>
          </a:extLst>
        </xdr:cNvPr>
        <xdr:cNvPicPr>
          <a:picLocks noChangeAspect="1"/>
        </xdr:cNvPicPr>
      </xdr:nvPicPr>
      <xdr:blipFill>
        <a:blip xmlns:r="http://schemas.openxmlformats.org/officeDocument/2006/relationships" r:embed="rId6"/>
        <a:stretch>
          <a:fillRect/>
        </a:stretch>
      </xdr:blipFill>
      <xdr:spPr>
        <a:xfrm>
          <a:off x="7543800" y="61102875"/>
          <a:ext cx="5715000" cy="3590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19048</xdr:colOff>
      <xdr:row>47</xdr:row>
      <xdr:rowOff>66675</xdr:rowOff>
    </xdr:from>
    <xdr:to>
      <xdr:col>8</xdr:col>
      <xdr:colOff>1313793</xdr:colOff>
      <xdr:row>48</xdr:row>
      <xdr:rowOff>615547</xdr:rowOff>
    </xdr:to>
    <xdr:pic>
      <xdr:nvPicPr>
        <xdr:cNvPr id="9" name="Picture 1">
          <a:extLst>
            <a:ext uri="{FF2B5EF4-FFF2-40B4-BE49-F238E27FC236}">
              <a16:creationId xmlns:a16="http://schemas.microsoft.com/office/drawing/2014/main" id="{8FAAECA4-59FF-F7FB-1E33-259E8DB6CD73}"/>
            </a:ext>
          </a:extLst>
        </xdr:cNvPr>
        <xdr:cNvPicPr>
          <a:picLocks noChangeAspect="1"/>
        </xdr:cNvPicPr>
      </xdr:nvPicPr>
      <xdr:blipFill>
        <a:blip xmlns:r="http://schemas.openxmlformats.org/officeDocument/2006/relationships" r:embed="rId1"/>
        <a:stretch>
          <a:fillRect/>
        </a:stretch>
      </xdr:blipFill>
      <xdr:spPr>
        <a:xfrm>
          <a:off x="1595965" y="17476258"/>
          <a:ext cx="9705320" cy="3368272"/>
        </a:xfrm>
        <a:prstGeom prst="rect">
          <a:avLst/>
        </a:prstGeom>
      </xdr:spPr>
    </xdr:pic>
    <xdr:clientData/>
  </xdr:twoCellAnchor>
  <xdr:twoCellAnchor editAs="oneCell">
    <xdr:from>
      <xdr:col>1</xdr:col>
      <xdr:colOff>19049</xdr:colOff>
      <xdr:row>48</xdr:row>
      <xdr:rowOff>771525</xdr:rowOff>
    </xdr:from>
    <xdr:to>
      <xdr:col>8</xdr:col>
      <xdr:colOff>1326049</xdr:colOff>
      <xdr:row>49</xdr:row>
      <xdr:rowOff>1255820</xdr:rowOff>
    </xdr:to>
    <xdr:pic>
      <xdr:nvPicPr>
        <xdr:cNvPr id="14" name="Picture 5">
          <a:extLst>
            <a:ext uri="{FF2B5EF4-FFF2-40B4-BE49-F238E27FC236}">
              <a16:creationId xmlns:a16="http://schemas.microsoft.com/office/drawing/2014/main" id="{B24CF945-149E-EE8B-30D5-8722377DD7C6}"/>
            </a:ext>
          </a:extLst>
        </xdr:cNvPr>
        <xdr:cNvPicPr>
          <a:picLocks noChangeAspect="1"/>
        </xdr:cNvPicPr>
      </xdr:nvPicPr>
      <xdr:blipFill>
        <a:blip xmlns:r="http://schemas.openxmlformats.org/officeDocument/2006/relationships" r:embed="rId2"/>
        <a:stretch>
          <a:fillRect/>
        </a:stretch>
      </xdr:blipFill>
      <xdr:spPr>
        <a:xfrm>
          <a:off x="1595966" y="20996275"/>
          <a:ext cx="9717575" cy="3322745"/>
        </a:xfrm>
        <a:prstGeom prst="rect">
          <a:avLst/>
        </a:prstGeom>
      </xdr:spPr>
    </xdr:pic>
    <xdr:clientData/>
  </xdr:twoCellAnchor>
  <xdr:twoCellAnchor editAs="oneCell">
    <xdr:from>
      <xdr:col>1</xdr:col>
      <xdr:colOff>19047</xdr:colOff>
      <xdr:row>49</xdr:row>
      <xdr:rowOff>1373520</xdr:rowOff>
    </xdr:from>
    <xdr:to>
      <xdr:col>9</xdr:col>
      <xdr:colOff>95010</xdr:colOff>
      <xdr:row>50</xdr:row>
      <xdr:rowOff>1846369</xdr:rowOff>
    </xdr:to>
    <xdr:pic>
      <xdr:nvPicPr>
        <xdr:cNvPr id="19" name="Picture 6">
          <a:extLst>
            <a:ext uri="{FF2B5EF4-FFF2-40B4-BE49-F238E27FC236}">
              <a16:creationId xmlns:a16="http://schemas.microsoft.com/office/drawing/2014/main" id="{A1651BCC-BB19-0D39-8FF4-88EAFF3E04E4}"/>
            </a:ext>
          </a:extLst>
        </xdr:cNvPr>
        <xdr:cNvPicPr>
          <a:picLocks noChangeAspect="1"/>
        </xdr:cNvPicPr>
      </xdr:nvPicPr>
      <xdr:blipFill>
        <a:blip xmlns:r="http://schemas.openxmlformats.org/officeDocument/2006/relationships" r:embed="rId3"/>
        <a:stretch>
          <a:fillRect/>
        </a:stretch>
      </xdr:blipFill>
      <xdr:spPr>
        <a:xfrm>
          <a:off x="1595964" y="24434603"/>
          <a:ext cx="9867663" cy="3311299"/>
        </a:xfrm>
        <a:prstGeom prst="rect">
          <a:avLst/>
        </a:prstGeom>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
  <rv s="0">
    <v>0</v>
    <v>5</v>
  </rv>
  <rv s="0">
    <v>1</v>
    <v>5</v>
  </rv>
  <rv s="0">
    <v>2</v>
    <v>5</v>
  </rv>
  <rv s="0">
    <v>3</v>
    <v>5</v>
  </rv>
  <rv s="0">
    <v>4</v>
    <v>5</v>
  </rv>
  <rv s="0">
    <v>5</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ichValueRels>
</file>

<file path=xl/theme/theme1.xml><?xml version="1.0" encoding="utf-8"?>
<a:theme xmlns:a="http://schemas.openxmlformats.org/drawingml/2006/main" name="Office Theme">
  <a:themeElements>
    <a:clrScheme name="Office">
      <a:dk1>
        <a:srgbClr val="000000"/>
      </a:dk1>
      <a:lt1>
        <a:srgbClr val="FFFFFF"/>
      </a:lt1>
      <a:dk2>
        <a:srgbClr val="EB5F0A"/>
      </a:dk2>
      <a:lt2>
        <a:srgbClr val="D8D5C3"/>
      </a:lt2>
      <a:accent1>
        <a:srgbClr val="EDEDED"/>
      </a:accent1>
      <a:accent2>
        <a:srgbClr val="01515F"/>
      </a:accent2>
      <a:accent3>
        <a:srgbClr val="007E72"/>
      </a:accent3>
      <a:accent4>
        <a:srgbClr val="1E5191"/>
      </a:accent4>
      <a:accent5>
        <a:srgbClr val="32677F"/>
      </a:accent5>
      <a:accent6>
        <a:srgbClr val="78236B"/>
      </a:accent6>
      <a:hlink>
        <a:srgbClr val="3498DB"/>
      </a:hlink>
      <a:folHlink>
        <a:srgbClr val="64318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12.bin"/><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13.bin"/><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4.bin"/><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16.bin"/><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customProperty" Target="../customProperty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bhp.com/about/operating-ethically/corporate-governance" TargetMode="External"/><Relationship Id="rId18" Type="http://schemas.openxmlformats.org/officeDocument/2006/relationships/hyperlink" Target="https://www.bhp.com/-/media/documents/environment/2023/cdp-2023-submission-not-graded.pdf" TargetMode="External"/><Relationship Id="rId26" Type="http://schemas.openxmlformats.org/officeDocument/2006/relationships/hyperlink" Target="https://riskfilter.org/water/home" TargetMode="External"/><Relationship Id="rId39" Type="http://schemas.openxmlformats.org/officeDocument/2006/relationships/hyperlink" Target="https://www.bhp.com/-/media/documents/media/reports-and-presentations/2023/230804_tsfpolicystatement2023.pdf" TargetMode="External"/><Relationship Id="rId21" Type="http://schemas.openxmlformats.org/officeDocument/2006/relationships/hyperlink" Target="https://www.bhp.com/-/media/Documents/Investors/Annual-Reports/2024/240827_bhpclimatetransitionactionplan2024" TargetMode="External"/><Relationship Id="rId34" Type="http://schemas.openxmlformats.org/officeDocument/2006/relationships/hyperlink" Target="https://www.bhp-foundation.org/en/" TargetMode="External"/><Relationship Id="rId42" Type="http://schemas.openxmlformats.org/officeDocument/2006/relationships/hyperlink" Target="https://www.bhp.com/about/operating-ethically/interacting-with-governments" TargetMode="External"/><Relationship Id="rId47" Type="http://schemas.openxmlformats.org/officeDocument/2006/relationships/hyperlink" Target="https://www.bhp.com/sustainability/communities/local-communities" TargetMode="External"/><Relationship Id="rId7" Type="http://schemas.openxmlformats.org/officeDocument/2006/relationships/hyperlink" Target="https://www.bhp.com/sustainability/approach" TargetMode="External"/><Relationship Id="rId2" Type="http://schemas.openxmlformats.org/officeDocument/2006/relationships/hyperlink" Target="https://www.bhp.com/sustainability/safety-health/health" TargetMode="External"/><Relationship Id="rId16" Type="http://schemas.openxmlformats.org/officeDocument/2006/relationships/hyperlink" Target="https://coppermark.org/participants-home/participants/" TargetMode="External"/><Relationship Id="rId29" Type="http://schemas.openxmlformats.org/officeDocument/2006/relationships/hyperlink" Target="https://www.bhp.com/-/media/documents/investors/annual-reports/2022/220906_sustainabilityreportingorganisationalboundaryanddisclaimers.pdf" TargetMode="External"/><Relationship Id="rId11" Type="http://schemas.openxmlformats.org/officeDocument/2006/relationships/hyperlink" Target="https://www.bhp.com/about" TargetMode="External"/><Relationship Id="rId24" Type="http://schemas.openxmlformats.org/officeDocument/2006/relationships/hyperlink" Target="https://www.bhp.com/-/media/documents/ourapproach/operatingwithintegrity/indigenouspeoples/221110_indigenouspeoplespolicystatement_2022" TargetMode="External"/><Relationship Id="rId32" Type="http://schemas.openxmlformats.org/officeDocument/2006/relationships/hyperlink" Target="https://www.bhp.com/sustainability/communities/human-rights" TargetMode="External"/><Relationship Id="rId37" Type="http://schemas.openxmlformats.org/officeDocument/2006/relationships/hyperlink" Target="https://www.bhp.com/sustainability/communities/economic-contribution" TargetMode="External"/><Relationship Id="rId40" Type="http://schemas.openxmlformats.org/officeDocument/2006/relationships/hyperlink" Target="https://www.bhp.com/sustainability/tailings-storage-facilities" TargetMode="External"/><Relationship Id="rId45" Type="http://schemas.openxmlformats.org/officeDocument/2006/relationships/hyperlink" Target="https://www.bhp.com/-/media/documents/ourapproach/workwithus/200915_inclusionanddiversityposition.pdf" TargetMode="External"/><Relationship Id="rId5" Type="http://schemas.openxmlformats.org/officeDocument/2006/relationships/hyperlink" Target="https://www.bhp.com/-/media/documents/ourapproach/governance/bhp---nomination-and-governance-committee-charter.pdf" TargetMode="External"/><Relationship Id="rId15" Type="http://schemas.openxmlformats.org/officeDocument/2006/relationships/hyperlink" Target="https://www.bhp.com/sustainability/value-chain-sustainability" TargetMode="External"/><Relationship Id="rId23" Type="http://schemas.openxmlformats.org/officeDocument/2006/relationships/hyperlink" Target="https://www.bhp.com/sustainability/climate-change" TargetMode="External"/><Relationship Id="rId28" Type="http://schemas.openxmlformats.org/officeDocument/2006/relationships/hyperlink" Target="https://www.bhp.com/sustainability/environment/water" TargetMode="External"/><Relationship Id="rId36" Type="http://schemas.openxmlformats.org/officeDocument/2006/relationships/hyperlink" Target="https://www.bhp.com/about/operating-ethically/social-value" TargetMode="External"/><Relationship Id="rId49" Type="http://schemas.openxmlformats.org/officeDocument/2006/relationships/customProperty" Target="../customProperty2.bin"/><Relationship Id="rId10" Type="http://schemas.openxmlformats.org/officeDocument/2006/relationships/hyperlink" Target="https://www.bhp.com/-/media/documents/ourapproach/governance/bhp---risk-and-audit-committee-charter.pdf" TargetMode="External"/><Relationship Id="rId19" Type="http://schemas.openxmlformats.org/officeDocument/2006/relationships/hyperlink" Target="https://www.transitionpathwayinitiative.org/companies/bhp-diversified-mining" TargetMode="External"/><Relationship Id="rId31" Type="http://schemas.openxmlformats.org/officeDocument/2006/relationships/hyperlink" Target="https://www.bhp.com/-/media/documents/ourapproach/operatingwithintegrity/industryassociations/230627_bhpindustryassociationreview2023.pdf" TargetMode="External"/><Relationship Id="rId44" Type="http://schemas.openxmlformats.org/officeDocument/2006/relationships/hyperlink" Target="https://www.bhp.com/sustainability/environment/biodiversity-land" TargetMode="External"/><Relationship Id="rId4" Type="http://schemas.openxmlformats.org/officeDocument/2006/relationships/hyperlink" Target="https://www.bhp.com/sustainability/approach" TargetMode="External"/><Relationship Id="rId9" Type="http://schemas.openxmlformats.org/officeDocument/2006/relationships/hyperlink" Target="https://www.bhp.com/-/media/documents/ourapproach/governance/bhp---sustainability-committee-charter.pdf" TargetMode="External"/><Relationship Id="rId14" Type="http://schemas.openxmlformats.org/officeDocument/2006/relationships/hyperlink" Target="https://www.bhp.com/sustainability/value-chain-sustainability" TargetMode="External"/><Relationship Id="rId22" Type="http://schemas.openxmlformats.org/officeDocument/2006/relationships/hyperlink" Target="https://www.bhp.com/-/media/documents/investors/annual-reports/2020/200910_bhpclimatechangereport2020.pdf" TargetMode="External"/><Relationship Id="rId27" Type="http://schemas.openxmlformats.org/officeDocument/2006/relationships/hyperlink" Target="https://www.bhp.com/-/media/documents/environment/2022/water-stewardship-position-statement-2022.pdf" TargetMode="External"/><Relationship Id="rId30" Type="http://schemas.openxmlformats.org/officeDocument/2006/relationships/hyperlink" Target="https://www.bhp.com/about/operating-ethically/industry-associations" TargetMode="External"/><Relationship Id="rId35" Type="http://schemas.openxmlformats.org/officeDocument/2006/relationships/hyperlink" Target="https://www.bhp.com/about/operating-ethically/forum-on-corporate-responsibility" TargetMode="External"/><Relationship Id="rId43" Type="http://schemas.openxmlformats.org/officeDocument/2006/relationships/hyperlink" Target="https://www.bhp.com/sustainability/ethics-business-conduct" TargetMode="External"/><Relationship Id="rId48" Type="http://schemas.openxmlformats.org/officeDocument/2006/relationships/printerSettings" Target="../printerSettings/printerSettings2.bin"/><Relationship Id="rId8" Type="http://schemas.openxmlformats.org/officeDocument/2006/relationships/hyperlink" Target="https://www.bhp.com/-/media/documents/ourapproach/governance/181022_independence-policy.pdf?la=en" TargetMode="External"/><Relationship Id="rId3" Type="http://schemas.openxmlformats.org/officeDocument/2006/relationships/hyperlink" Target="https://www.bhp.com/-/media/Documents/Investors/Annual-Reports/2024/240827_bhpannualreport2024" TargetMode="External"/><Relationship Id="rId12" Type="http://schemas.openxmlformats.org/officeDocument/2006/relationships/hyperlink" Target="https://www.bhp.com/-/media/documents/ourapproach/governance/bhp---board-governance-document.pdf" TargetMode="External"/><Relationship Id="rId17" Type="http://schemas.openxmlformats.org/officeDocument/2006/relationships/hyperlink" Target="https://www.bhp.com/sustainability/value-chain-sustainability" TargetMode="External"/><Relationship Id="rId25" Type="http://schemas.openxmlformats.org/officeDocument/2006/relationships/hyperlink" Target="https://www.bhp.com/sustainability/indigenous-peoples" TargetMode="External"/><Relationship Id="rId33" Type="http://schemas.openxmlformats.org/officeDocument/2006/relationships/hyperlink" Target="https://www.bhp.com/humanrightspolicystatement" TargetMode="External"/><Relationship Id="rId38" Type="http://schemas.openxmlformats.org/officeDocument/2006/relationships/hyperlink" Target="https://www.bhp.com/-/media/documents/media/reports-and-presentations/2023/230804_bhpgistmconformancestatementandpublicdisclosure.pdf" TargetMode="External"/><Relationship Id="rId46" Type="http://schemas.openxmlformats.org/officeDocument/2006/relationships/hyperlink" Target="https://www.bhp.com/sustainability/people" TargetMode="External"/><Relationship Id="rId20" Type="http://schemas.openxmlformats.org/officeDocument/2006/relationships/hyperlink" Target="https://www.climateaction100.org/company/bhp/" TargetMode="External"/><Relationship Id="rId41" Type="http://schemas.openxmlformats.org/officeDocument/2006/relationships/hyperlink" Target="https://www.bhp.com/about/operating-ethically" TargetMode="External"/><Relationship Id="rId1" Type="http://schemas.openxmlformats.org/officeDocument/2006/relationships/hyperlink" Target="https://www.bhp.com/sustainability/safety-health/safety" TargetMode="External"/><Relationship Id="rId6" Type="http://schemas.openxmlformats.org/officeDocument/2006/relationships/hyperlink" Target="https://www.bhp.com/-/media/documents/ourapproach/governance/bhp---people-and-remuneration-committee-charter.pdf"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20.bin"/><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customProperty" Target="../customProperty2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23.bin"/><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3.bin"/><Relationship Id="rId1" Type="http://schemas.openxmlformats.org/officeDocument/2006/relationships/hyperlink" Target="https://www.bhp.com/ecr2026" TargetMode="External"/></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icmm.com/en-gb/our-principles/mining-principles/principle-3" TargetMode="External"/><Relationship Id="rId13" Type="http://schemas.openxmlformats.org/officeDocument/2006/relationships/customProperty" Target="../customProperty8.bin"/><Relationship Id="rId3" Type="http://schemas.openxmlformats.org/officeDocument/2006/relationships/hyperlink" Target="https://www.icmm.com/en-gb/our-principles/mining-principles/principle-8" TargetMode="External"/><Relationship Id="rId7" Type="http://schemas.openxmlformats.org/officeDocument/2006/relationships/hyperlink" Target="https://www.icmm.com/en-gb/our-principles/mining-principles/principle-4" TargetMode="External"/><Relationship Id="rId12" Type="http://schemas.openxmlformats.org/officeDocument/2006/relationships/printerSettings" Target="../printerSettings/printerSettings8.bin"/><Relationship Id="rId2" Type="http://schemas.openxmlformats.org/officeDocument/2006/relationships/hyperlink" Target="https://www.icmm.com/en-gb/our-principles/mining-principles/principle-9" TargetMode="External"/><Relationship Id="rId1" Type="http://schemas.openxmlformats.org/officeDocument/2006/relationships/hyperlink" Target="https://www.icmm.com/en-gb/our-principles/mining-principles/principle-10" TargetMode="External"/><Relationship Id="rId6" Type="http://schemas.openxmlformats.org/officeDocument/2006/relationships/hyperlink" Target="https://www.icmm.com/en-gb/our-principles/mining-principles/principle-5" TargetMode="External"/><Relationship Id="rId11" Type="http://schemas.openxmlformats.org/officeDocument/2006/relationships/hyperlink" Target="https://www.icmm.com/en-gb/our-principles/mining-principles/principle-1" TargetMode="External"/><Relationship Id="rId5" Type="http://schemas.openxmlformats.org/officeDocument/2006/relationships/hyperlink" Target="https://www.icmm.com/en-gb/our-principles/mining-principles/principle-6" TargetMode="External"/><Relationship Id="rId10" Type="http://schemas.openxmlformats.org/officeDocument/2006/relationships/hyperlink" Target="https://www.bhp.com/sustainability/value-chain-sustainability" TargetMode="External"/><Relationship Id="rId4" Type="http://schemas.openxmlformats.org/officeDocument/2006/relationships/hyperlink" Target="https://www.icmm.com/en-gb/our-principles/mining-principles/principle-7" TargetMode="External"/><Relationship Id="rId9" Type="http://schemas.openxmlformats.org/officeDocument/2006/relationships/hyperlink" Target="https://www.icmm.com/en-gb/our-principles/mining-principles/principle-2" TargetMode="External"/><Relationship Id="rId14"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8" Type="http://schemas.openxmlformats.org/officeDocument/2006/relationships/customProperty" Target="../customProperty9.bin"/><Relationship Id="rId3" Type="http://schemas.openxmlformats.org/officeDocument/2006/relationships/hyperlink" Target="https://www.legislation.wa.gov.au/legislation/statutes.nsf/law_a394.html" TargetMode="External"/><Relationship Id="rId7" Type="http://schemas.openxmlformats.org/officeDocument/2006/relationships/hyperlink" Target="https://www.legislation.wa.gov.au/legislation/statutes.nsf/main_mrtitle_636_homepage.html" TargetMode="External"/><Relationship Id="rId2" Type="http://schemas.openxmlformats.org/officeDocument/2006/relationships/hyperlink" Target="https://www.legislation.wa.gov.au/legislation/statutes.nsf/law_a397.html" TargetMode="External"/><Relationship Id="rId1" Type="http://schemas.openxmlformats.org/officeDocument/2006/relationships/hyperlink" Target="https://www.legislation.sa.gov.au/lz?path=%2FC%2FA%2FRoxby%20Downs%20(Indenture%20Ratification)%20Act%201982" TargetMode="External"/><Relationship Id="rId6" Type="http://schemas.openxmlformats.org/officeDocument/2006/relationships/hyperlink" Target="https://www.legislation.wa.gov.au/legislation/statutes.nsf/law_a397.html" TargetMode="External"/><Relationship Id="rId5" Type="http://schemas.openxmlformats.org/officeDocument/2006/relationships/hyperlink" Target="https://www.legislation.wa.gov.au/legislation/statutes.nsf/law_a393.html" TargetMode="External"/><Relationship Id="rId4" Type="http://schemas.openxmlformats.org/officeDocument/2006/relationships/hyperlink" Target="https://www.legislation.wa.gov.au/legislation/statutes.nsf/law_a39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492BB-4F86-4C54-A509-7BBC64A13F69}">
  <sheetPr>
    <pageSetUpPr fitToPage="1"/>
  </sheetPr>
  <dimension ref="A1:E4"/>
  <sheetViews>
    <sheetView showGridLines="0" view="pageBreakPreview" zoomScale="60" zoomScaleNormal="110" workbookViewId="0">
      <selection sqref="A1:A3"/>
    </sheetView>
  </sheetViews>
  <sheetFormatPr defaultColWidth="8.625" defaultRowHeight="14.25"/>
  <cols>
    <col min="1" max="1" width="20.625" customWidth="1"/>
    <col min="2" max="2" width="1.625" customWidth="1"/>
    <col min="3" max="3" width="140.625" style="190" customWidth="1"/>
    <col min="4" max="4" width="1.625" customWidth="1"/>
    <col min="5" max="5" width="20.625" customWidth="1"/>
  </cols>
  <sheetData>
    <row r="1" spans="1:5" ht="409.5" customHeight="1">
      <c r="A1" s="1526"/>
      <c r="E1" s="250"/>
    </row>
    <row r="2" spans="1:5" ht="190.35" customHeight="1">
      <c r="A2" s="1526"/>
      <c r="E2" s="250"/>
    </row>
    <row r="3" spans="1:5" ht="130.35" customHeight="1">
      <c r="A3" s="1526"/>
      <c r="B3" s="250"/>
      <c r="C3" s="251"/>
      <c r="D3" s="250"/>
      <c r="E3" s="250"/>
    </row>
    <row r="4" spans="1:5">
      <c r="C4"/>
    </row>
  </sheetData>
  <mergeCells count="1">
    <mergeCell ref="A1:A3"/>
  </mergeCells>
  <pageMargins left="0.7" right="0.7" top="0.75" bottom="0.75" header="0.3" footer="0.3"/>
  <pageSetup paperSize="9" scale="65" orientation="landscape" r:id="rId1"/>
  <headerFooter>
    <oddHeader>&amp;C&amp;"Aptos"&amp;10&amp;K0000FF BHP Internal&amp;1#_x000D_</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372CE-F6B5-4E53-B523-10F954E75547}">
  <dimension ref="A1:M36"/>
  <sheetViews>
    <sheetView zoomScaleNormal="100" workbookViewId="0">
      <selection activeCell="C1" sqref="C1"/>
    </sheetView>
  </sheetViews>
  <sheetFormatPr defaultColWidth="8.625" defaultRowHeight="14.25"/>
  <cols>
    <col min="1" max="1" width="20.625" style="55" customWidth="1"/>
    <col min="2" max="2" width="1.625" style="55" customWidth="1"/>
    <col min="3" max="3" width="30.625" style="55" customWidth="1"/>
    <col min="4" max="9" width="15.625" style="55" customWidth="1"/>
    <col min="10" max="10" width="14.625" style="55" customWidth="1"/>
    <col min="11" max="11" width="16.5" style="55" customWidth="1"/>
    <col min="12" max="12" width="1.625" style="55" customWidth="1"/>
    <col min="13" max="13" width="20.625" style="55" customWidth="1"/>
    <col min="14" max="16384" width="8.625" style="55"/>
  </cols>
  <sheetData>
    <row r="1" spans="1:13" ht="56.1" customHeight="1">
      <c r="A1" s="253"/>
      <c r="C1" s="786" t="s">
        <v>291</v>
      </c>
      <c r="D1" s="255"/>
      <c r="E1" s="255"/>
      <c r="F1" s="255"/>
      <c r="G1" s="858"/>
      <c r="K1" s="1650" t="e" vm="6">
        <v>#VALUE!</v>
      </c>
      <c r="M1" s="253"/>
    </row>
    <row r="2" spans="1:13" s="796" customFormat="1" ht="21">
      <c r="A2" s="253"/>
      <c r="C2" s="797" t="s">
        <v>1299</v>
      </c>
      <c r="E2" s="859"/>
      <c r="K2" s="1650"/>
      <c r="M2" s="253"/>
    </row>
    <row r="3" spans="1:13" s="796" customFormat="1" ht="15.75" customHeight="1">
      <c r="A3" s="253"/>
      <c r="C3" s="860" t="s">
        <v>330</v>
      </c>
      <c r="D3" s="861"/>
      <c r="E3" s="861"/>
      <c r="F3" s="861"/>
      <c r="G3" s="861"/>
      <c r="H3" s="861"/>
      <c r="I3" s="861"/>
      <c r="J3" s="861"/>
      <c r="K3" s="1650"/>
      <c r="M3" s="253"/>
    </row>
    <row r="4" spans="1:13" s="796" customFormat="1" ht="15.75" customHeight="1">
      <c r="A4" s="253"/>
      <c r="C4" s="1651" t="s">
        <v>1300</v>
      </c>
      <c r="D4" s="1651"/>
      <c r="E4" s="1651"/>
      <c r="F4" s="1651"/>
      <c r="G4" s="1651"/>
      <c r="H4" s="1651"/>
      <c r="I4" s="1651"/>
      <c r="J4" s="1651"/>
      <c r="K4" s="1650"/>
      <c r="M4" s="253"/>
    </row>
    <row r="5" spans="1:13" s="796" customFormat="1" ht="27" customHeight="1">
      <c r="A5" s="253"/>
      <c r="C5" s="1651"/>
      <c r="D5" s="1651"/>
      <c r="E5" s="1651"/>
      <c r="F5" s="1651"/>
      <c r="G5" s="1651"/>
      <c r="H5" s="1651"/>
      <c r="I5" s="1651"/>
      <c r="J5" s="1651"/>
      <c r="K5" s="862"/>
      <c r="M5" s="253"/>
    </row>
    <row r="6" spans="1:13" s="796" customFormat="1" ht="5.0999999999999996" customHeight="1">
      <c r="A6" s="253"/>
      <c r="C6" s="259"/>
      <c r="D6" s="259"/>
      <c r="E6" s="259"/>
      <c r="F6" s="259"/>
      <c r="G6" s="259"/>
      <c r="H6" s="259"/>
      <c r="I6" s="259"/>
      <c r="J6" s="259"/>
      <c r="K6" s="259"/>
      <c r="M6" s="253"/>
    </row>
    <row r="7" spans="1:13" s="796" customFormat="1">
      <c r="A7" s="253"/>
      <c r="C7" s="863"/>
      <c r="D7" s="863"/>
      <c r="E7" s="863"/>
      <c r="F7" s="863"/>
      <c r="G7" s="1652" t="s">
        <v>1301</v>
      </c>
      <c r="H7" s="1652"/>
      <c r="I7" s="1652"/>
      <c r="J7" s="1652"/>
      <c r="K7" s="864"/>
      <c r="M7" s="253"/>
    </row>
    <row r="8" spans="1:13" s="796" customFormat="1">
      <c r="A8" s="253"/>
      <c r="B8" s="2"/>
      <c r="C8" s="803" t="s">
        <v>1272</v>
      </c>
      <c r="D8" s="865" t="s">
        <v>1302</v>
      </c>
      <c r="E8" s="803" t="s">
        <v>1303</v>
      </c>
      <c r="F8" s="803" t="s">
        <v>1304</v>
      </c>
      <c r="G8" s="1097" t="s">
        <v>1305</v>
      </c>
      <c r="H8" s="865" t="s">
        <v>1306</v>
      </c>
      <c r="I8" s="865" t="s">
        <v>1307</v>
      </c>
      <c r="J8" s="865" t="s">
        <v>1308</v>
      </c>
      <c r="K8" s="804"/>
      <c r="M8" s="253"/>
    </row>
    <row r="9" spans="1:13">
      <c r="A9" s="253"/>
      <c r="C9" s="866" t="s">
        <v>1279</v>
      </c>
      <c r="D9" s="867" t="s">
        <v>1280</v>
      </c>
      <c r="E9" s="867" t="s">
        <v>1309</v>
      </c>
      <c r="F9" s="867" t="s">
        <v>1310</v>
      </c>
      <c r="G9" s="868" t="s">
        <v>1311</v>
      </c>
      <c r="H9" s="868" t="s">
        <v>1312</v>
      </c>
      <c r="I9" s="868" t="s">
        <v>1312</v>
      </c>
      <c r="J9" s="868" t="s">
        <v>1312</v>
      </c>
      <c r="K9" s="869"/>
      <c r="M9" s="253"/>
    </row>
    <row r="10" spans="1:13">
      <c r="A10" s="253"/>
      <c r="C10" s="870"/>
      <c r="D10" s="871" t="s">
        <v>1313</v>
      </c>
      <c r="E10" s="871"/>
      <c r="F10" s="871" t="s">
        <v>1310</v>
      </c>
      <c r="G10" s="872" t="s">
        <v>1314</v>
      </c>
      <c r="H10" s="872" t="s">
        <v>1314</v>
      </c>
      <c r="I10" s="872" t="s">
        <v>1314</v>
      </c>
      <c r="J10" s="872" t="s">
        <v>697</v>
      </c>
      <c r="K10" s="869"/>
      <c r="M10" s="253"/>
    </row>
    <row r="11" spans="1:13">
      <c r="A11" s="253"/>
      <c r="C11" s="873"/>
      <c r="D11" s="874" t="s">
        <v>1315</v>
      </c>
      <c r="E11" s="874"/>
      <c r="F11" s="874" t="s">
        <v>1310</v>
      </c>
      <c r="G11" s="875" t="s">
        <v>1314</v>
      </c>
      <c r="H11" s="875" t="s">
        <v>1314</v>
      </c>
      <c r="I11" s="875" t="s">
        <v>1314</v>
      </c>
      <c r="J11" s="875" t="s">
        <v>697</v>
      </c>
      <c r="K11" s="869"/>
      <c r="M11" s="253"/>
    </row>
    <row r="12" spans="1:13">
      <c r="A12" s="253"/>
      <c r="C12" s="876" t="s">
        <v>1045</v>
      </c>
      <c r="D12" s="877" t="s">
        <v>1045</v>
      </c>
      <c r="E12" s="877" t="s">
        <v>1316</v>
      </c>
      <c r="F12" s="877" t="s">
        <v>1317</v>
      </c>
      <c r="G12" s="878" t="s">
        <v>1311</v>
      </c>
      <c r="H12" s="878" t="s">
        <v>1312</v>
      </c>
      <c r="I12" s="878" t="s">
        <v>697</v>
      </c>
      <c r="J12" s="878" t="s">
        <v>1312</v>
      </c>
      <c r="K12" s="879"/>
      <c r="M12" s="253"/>
    </row>
    <row r="13" spans="1:13">
      <c r="A13" s="253"/>
      <c r="C13" s="1653" t="s">
        <v>1318</v>
      </c>
      <c r="D13" s="880" t="s">
        <v>1319</v>
      </c>
      <c r="E13" s="880"/>
      <c r="F13" s="880" t="s">
        <v>1320</v>
      </c>
      <c r="G13" s="881" t="s">
        <v>697</v>
      </c>
      <c r="H13" s="881" t="s">
        <v>1314</v>
      </c>
      <c r="I13" s="881" t="s">
        <v>1314</v>
      </c>
      <c r="J13" s="881" t="s">
        <v>697</v>
      </c>
      <c r="K13" s="62"/>
      <c r="M13" s="253"/>
    </row>
    <row r="14" spans="1:13">
      <c r="A14" s="253"/>
      <c r="C14" s="1654"/>
      <c r="D14" s="882" t="s">
        <v>1321</v>
      </c>
      <c r="E14" s="882"/>
      <c r="F14" s="882" t="s">
        <v>1320</v>
      </c>
      <c r="G14" s="883" t="s">
        <v>697</v>
      </c>
      <c r="H14" s="883" t="s">
        <v>1314</v>
      </c>
      <c r="I14" s="883" t="s">
        <v>1314</v>
      </c>
      <c r="J14" s="883" t="s">
        <v>697</v>
      </c>
      <c r="K14" s="62"/>
      <c r="M14" s="253"/>
    </row>
    <row r="15" spans="1:13">
      <c r="A15" s="253"/>
      <c r="C15" s="884" t="s">
        <v>1322</v>
      </c>
      <c r="D15" s="885" t="s">
        <v>1323</v>
      </c>
      <c r="E15" s="885"/>
      <c r="F15" s="884" t="s">
        <v>1310</v>
      </c>
      <c r="G15" s="886" t="s">
        <v>697</v>
      </c>
      <c r="H15" s="886" t="s">
        <v>1324</v>
      </c>
      <c r="I15" s="886" t="s">
        <v>1325</v>
      </c>
      <c r="J15" s="886" t="s">
        <v>697</v>
      </c>
      <c r="K15" s="869"/>
      <c r="M15" s="253"/>
    </row>
    <row r="16" spans="1:13">
      <c r="A16" s="253"/>
      <c r="C16" s="876" t="s">
        <v>1048</v>
      </c>
      <c r="D16" s="876" t="s">
        <v>1326</v>
      </c>
      <c r="E16" s="876" t="s">
        <v>1327</v>
      </c>
      <c r="F16" s="876" t="s">
        <v>1317</v>
      </c>
      <c r="G16" s="878" t="s">
        <v>1311</v>
      </c>
      <c r="H16" s="878" t="s">
        <v>1312</v>
      </c>
      <c r="I16" s="878" t="s">
        <v>697</v>
      </c>
      <c r="J16" s="878" t="s">
        <v>1312</v>
      </c>
      <c r="K16" s="879"/>
      <c r="M16" s="253"/>
    </row>
    <row r="17" spans="1:13">
      <c r="A17" s="253"/>
      <c r="C17" s="1655" t="s">
        <v>1328</v>
      </c>
      <c r="D17" s="866" t="s">
        <v>1329</v>
      </c>
      <c r="E17" s="1658"/>
      <c r="F17" s="1655" t="s">
        <v>1310</v>
      </c>
      <c r="G17" s="1661" t="s">
        <v>697</v>
      </c>
      <c r="H17" s="1655" t="s">
        <v>1312</v>
      </c>
      <c r="I17" s="1655" t="s">
        <v>1312</v>
      </c>
      <c r="J17" s="1655" t="s">
        <v>697</v>
      </c>
      <c r="K17" s="887"/>
      <c r="M17" s="253"/>
    </row>
    <row r="18" spans="1:13">
      <c r="A18" s="253"/>
      <c r="C18" s="1656"/>
      <c r="D18" s="889" t="s">
        <v>1330</v>
      </c>
      <c r="E18" s="1659"/>
      <c r="F18" s="1656"/>
      <c r="G18" s="1662"/>
      <c r="H18" s="1656"/>
      <c r="I18" s="1656"/>
      <c r="J18" s="1656"/>
      <c r="K18" s="887"/>
      <c r="M18" s="253"/>
    </row>
    <row r="19" spans="1:13">
      <c r="A19" s="253"/>
      <c r="C19" s="1656"/>
      <c r="D19" s="889" t="s">
        <v>1331</v>
      </c>
      <c r="E19" s="1659"/>
      <c r="F19" s="1656"/>
      <c r="G19" s="1662"/>
      <c r="H19" s="1656"/>
      <c r="I19" s="1656"/>
      <c r="J19" s="1656"/>
      <c r="K19" s="887"/>
      <c r="M19" s="253"/>
    </row>
    <row r="20" spans="1:13">
      <c r="A20" s="253"/>
      <c r="C20" s="1656"/>
      <c r="D20" s="889" t="s">
        <v>1332</v>
      </c>
      <c r="E20" s="1659"/>
      <c r="F20" s="1656"/>
      <c r="G20" s="1662"/>
      <c r="H20" s="1656"/>
      <c r="I20" s="1656"/>
      <c r="J20" s="1656"/>
      <c r="K20" s="887"/>
      <c r="M20" s="253"/>
    </row>
    <row r="21" spans="1:13">
      <c r="A21" s="253"/>
      <c r="C21" s="1657"/>
      <c r="D21" s="890" t="s">
        <v>1333</v>
      </c>
      <c r="E21" s="1660"/>
      <c r="F21" s="1657"/>
      <c r="G21" s="1663"/>
      <c r="H21" s="1657"/>
      <c r="I21" s="1657"/>
      <c r="J21" s="1657"/>
      <c r="K21" s="887"/>
      <c r="M21" s="253"/>
    </row>
    <row r="22" spans="1:13">
      <c r="A22" s="253"/>
      <c r="C22" s="1655" t="s">
        <v>1289</v>
      </c>
      <c r="D22" s="891" t="s">
        <v>1294</v>
      </c>
      <c r="E22" s="1669"/>
      <c r="F22" s="1664" t="s">
        <v>1310</v>
      </c>
      <c r="G22" s="1664" t="s">
        <v>697</v>
      </c>
      <c r="H22" s="1664" t="s">
        <v>1312</v>
      </c>
      <c r="I22" s="1664" t="s">
        <v>1312</v>
      </c>
      <c r="J22" s="1664" t="s">
        <v>697</v>
      </c>
      <c r="K22" s="892"/>
      <c r="M22" s="253"/>
    </row>
    <row r="23" spans="1:13">
      <c r="A23" s="253"/>
      <c r="C23" s="1656"/>
      <c r="D23" s="889" t="s">
        <v>1334</v>
      </c>
      <c r="E23" s="1670"/>
      <c r="F23" s="1665"/>
      <c r="G23" s="1665"/>
      <c r="H23" s="1665"/>
      <c r="I23" s="1665"/>
      <c r="J23" s="1665"/>
      <c r="K23" s="892"/>
      <c r="M23" s="253"/>
    </row>
    <row r="24" spans="1:13">
      <c r="A24" s="253"/>
      <c r="C24" s="1656"/>
      <c r="D24" s="889" t="s">
        <v>1335</v>
      </c>
      <c r="E24" s="1670"/>
      <c r="F24" s="1665"/>
      <c r="G24" s="1665"/>
      <c r="H24" s="1665"/>
      <c r="I24" s="1665"/>
      <c r="J24" s="1665"/>
      <c r="K24" s="892"/>
      <c r="M24" s="253"/>
    </row>
    <row r="25" spans="1:13">
      <c r="A25" s="253"/>
      <c r="C25" s="1656"/>
      <c r="D25" s="888" t="s">
        <v>1336</v>
      </c>
      <c r="E25" s="1670"/>
      <c r="F25" s="1665"/>
      <c r="G25" s="1665"/>
      <c r="H25" s="1665"/>
      <c r="I25" s="1665"/>
      <c r="J25" s="1665"/>
      <c r="K25" s="892"/>
      <c r="M25" s="253"/>
    </row>
    <row r="26" spans="1:13">
      <c r="A26" s="253"/>
      <c r="C26" s="1657"/>
      <c r="D26" s="890" t="s">
        <v>1297</v>
      </c>
      <c r="E26" s="1671"/>
      <c r="F26" s="1666"/>
      <c r="G26" s="1666"/>
      <c r="H26" s="1666"/>
      <c r="I26" s="1666"/>
      <c r="J26" s="1666"/>
      <c r="K26" s="892"/>
      <c r="M26" s="253"/>
    </row>
    <row r="27" spans="1:13">
      <c r="A27" s="253"/>
      <c r="M27" s="253"/>
    </row>
    <row r="28" spans="1:13">
      <c r="A28" s="253"/>
      <c r="C28" s="893" t="s">
        <v>637</v>
      </c>
      <c r="D28" s="894"/>
      <c r="E28" s="894"/>
      <c r="F28" s="894"/>
      <c r="G28" s="894"/>
      <c r="H28" s="894"/>
      <c r="I28" s="894"/>
      <c r="J28" s="894"/>
      <c r="K28" s="894"/>
      <c r="M28" s="253"/>
    </row>
    <row r="29" spans="1:13" ht="28.5" customHeight="1">
      <c r="A29" s="253"/>
      <c r="C29" s="1667" t="s">
        <v>1337</v>
      </c>
      <c r="D29" s="1667"/>
      <c r="E29" s="1667"/>
      <c r="F29" s="1667"/>
      <c r="G29" s="1667"/>
      <c r="H29" s="1667"/>
      <c r="I29" s="1667"/>
      <c r="J29" s="1667"/>
      <c r="K29" s="812"/>
      <c r="M29" s="253"/>
    </row>
    <row r="30" spans="1:13" ht="53.25" customHeight="1">
      <c r="A30" s="253"/>
      <c r="C30" s="1667" t="s">
        <v>1338</v>
      </c>
      <c r="D30" s="1667"/>
      <c r="E30" s="1667"/>
      <c r="F30" s="1667"/>
      <c r="G30" s="1667"/>
      <c r="H30" s="1667"/>
      <c r="I30" s="1667"/>
      <c r="J30" s="1667"/>
      <c r="K30" s="812"/>
      <c r="M30" s="253"/>
    </row>
    <row r="31" spans="1:13" s="257" customFormat="1" ht="16.5" customHeight="1">
      <c r="A31" s="253"/>
      <c r="C31" s="1668" t="s">
        <v>1339</v>
      </c>
      <c r="D31" s="1668"/>
      <c r="E31" s="1668"/>
      <c r="F31" s="1668"/>
      <c r="G31" s="1668"/>
      <c r="H31" s="1668"/>
      <c r="I31" s="1668"/>
      <c r="J31" s="1668"/>
      <c r="K31" s="895"/>
      <c r="M31" s="253"/>
    </row>
    <row r="32" spans="1:13" ht="15.75" customHeight="1">
      <c r="A32" s="253"/>
      <c r="C32" s="1667" t="s">
        <v>1340</v>
      </c>
      <c r="D32" s="1667"/>
      <c r="E32" s="1667"/>
      <c r="F32" s="1667"/>
      <c r="G32" s="1667"/>
      <c r="H32" s="1667"/>
      <c r="I32" s="1667"/>
      <c r="J32" s="1667"/>
      <c r="K32" s="812"/>
      <c r="M32" s="253"/>
    </row>
    <row r="33" spans="1:13" s="257" customFormat="1" ht="15.75" customHeight="1">
      <c r="A33" s="253"/>
      <c r="C33" s="1668" t="s">
        <v>1341</v>
      </c>
      <c r="D33" s="1668"/>
      <c r="E33" s="1668"/>
      <c r="F33" s="1668"/>
      <c r="G33" s="1668"/>
      <c r="H33" s="1668"/>
      <c r="I33" s="1668"/>
      <c r="J33" s="1668"/>
      <c r="K33" s="895"/>
      <c r="M33" s="253"/>
    </row>
    <row r="34" spans="1:13" ht="24.75" customHeight="1">
      <c r="A34" s="253"/>
      <c r="C34" s="1667" t="s">
        <v>1342</v>
      </c>
      <c r="D34" s="1667"/>
      <c r="E34" s="1667"/>
      <c r="F34" s="1667"/>
      <c r="G34" s="1667"/>
      <c r="H34" s="1667"/>
      <c r="I34" s="1667"/>
      <c r="J34" s="1667"/>
      <c r="K34" s="812"/>
      <c r="M34" s="253"/>
    </row>
    <row r="35" spans="1:13" ht="19.5" customHeight="1">
      <c r="A35" s="253"/>
      <c r="C35" s="1667" t="s">
        <v>1343</v>
      </c>
      <c r="D35" s="1667"/>
      <c r="E35" s="1667"/>
      <c r="F35" s="1667"/>
      <c r="G35" s="1667"/>
      <c r="H35" s="1667"/>
      <c r="I35" s="1667"/>
      <c r="J35" s="1667"/>
      <c r="K35" s="808"/>
      <c r="M35" s="253"/>
    </row>
    <row r="36" spans="1:13">
      <c r="A36" s="253"/>
      <c r="B36" s="253"/>
      <c r="C36" s="253"/>
      <c r="D36" s="253"/>
      <c r="E36" s="253"/>
      <c r="F36" s="253"/>
      <c r="G36" s="253"/>
      <c r="H36" s="253"/>
      <c r="I36" s="253"/>
      <c r="J36" s="253"/>
      <c r="K36" s="253"/>
      <c r="L36" s="253"/>
      <c r="M36" s="253"/>
    </row>
  </sheetData>
  <protectedRanges>
    <protectedRange sqref="C20:C23 C27:E35 D12:E26 C25:C26 F25:K35 D2:K8 F12:K23 C2:C4 C6:C18" name="Range1"/>
    <protectedRange sqref="D9:K11" name="Range1_1"/>
  </protectedRanges>
  <mergeCells count="25">
    <mergeCell ref="I22:I26"/>
    <mergeCell ref="J22:J26"/>
    <mergeCell ref="C35:J35"/>
    <mergeCell ref="C29:J29"/>
    <mergeCell ref="C30:J30"/>
    <mergeCell ref="C31:J31"/>
    <mergeCell ref="C32:J32"/>
    <mergeCell ref="C33:J33"/>
    <mergeCell ref="C34:J34"/>
    <mergeCell ref="C22:C26"/>
    <mergeCell ref="E22:E26"/>
    <mergeCell ref="F22:F26"/>
    <mergeCell ref="G22:G26"/>
    <mergeCell ref="H22:H26"/>
    <mergeCell ref="K1:K4"/>
    <mergeCell ref="C4:J5"/>
    <mergeCell ref="G7:J7"/>
    <mergeCell ref="C13:C14"/>
    <mergeCell ref="C17:C21"/>
    <mergeCell ref="E17:E21"/>
    <mergeCell ref="F17:F21"/>
    <mergeCell ref="G17:G21"/>
    <mergeCell ref="H17:H21"/>
    <mergeCell ref="I17:I21"/>
    <mergeCell ref="J17:J21"/>
  </mergeCells>
  <pageMargins left="0.7" right="0.7" top="0.75" bottom="0.75" header="0.3" footer="0.3"/>
  <headerFooter>
    <oddHeader>&amp;C&amp;"Aptos"&amp;10&amp;K0000FF BHP Internal&amp;1#_x000D_</oddHeader>
  </headerFooter>
  <customProperties>
    <customPr name="_pios_i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55C4F-507E-49C4-A7ED-06142B51A09F}">
  <sheetPr>
    <pageSetUpPr fitToPage="1"/>
  </sheetPr>
  <dimension ref="A1:G41"/>
  <sheetViews>
    <sheetView topLeftCell="A37" zoomScale="120" zoomScaleNormal="120" workbookViewId="0">
      <selection activeCell="C1" sqref="C1"/>
    </sheetView>
  </sheetViews>
  <sheetFormatPr defaultColWidth="9" defaultRowHeight="14.25" customHeight="1"/>
  <cols>
    <col min="1" max="1" width="20.625" style="896" customWidth="1"/>
    <col min="2" max="2" width="1.625" style="896" customWidth="1"/>
    <col min="3" max="3" width="3.125" style="896" customWidth="1"/>
    <col min="4" max="4" width="69.625" style="896" customWidth="1"/>
    <col min="5" max="5" width="65" style="896" customWidth="1"/>
    <col min="6" max="6" width="1.625" style="896" customWidth="1"/>
    <col min="7" max="16384" width="9" style="896"/>
  </cols>
  <sheetData>
    <row r="1" spans="1:7" ht="56.1" customHeight="1">
      <c r="A1" s="253"/>
      <c r="C1" s="786" t="s">
        <v>291</v>
      </c>
      <c r="E1" s="1680" t="e" vm="6">
        <v>#VALUE!</v>
      </c>
      <c r="F1" s="1316"/>
      <c r="G1" s="253"/>
    </row>
    <row r="2" spans="1:7" s="897" customFormat="1" ht="18" customHeight="1">
      <c r="A2" s="253"/>
      <c r="C2" s="1681" t="s">
        <v>1344</v>
      </c>
      <c r="D2" s="1681"/>
      <c r="E2" s="1680"/>
      <c r="F2" s="1316"/>
      <c r="G2" s="253"/>
    </row>
    <row r="3" spans="1:7" s="897" customFormat="1" ht="18" customHeight="1">
      <c r="A3" s="253"/>
      <c r="C3" s="1681"/>
      <c r="D3" s="1681"/>
      <c r="E3" s="1680"/>
      <c r="F3" s="1316"/>
      <c r="G3" s="253"/>
    </row>
    <row r="4" spans="1:7" s="897" customFormat="1" ht="16.5" customHeight="1">
      <c r="A4" s="253"/>
      <c r="C4" s="898" t="s">
        <v>330</v>
      </c>
      <c r="D4" s="899"/>
      <c r="E4" s="1680"/>
      <c r="F4" s="1316"/>
      <c r="G4" s="253"/>
    </row>
    <row r="5" spans="1:7" s="897" customFormat="1" ht="5.0999999999999996" customHeight="1">
      <c r="A5" s="253"/>
      <c r="C5" s="259"/>
      <c r="D5" s="259"/>
      <c r="E5" s="259"/>
      <c r="F5" s="55"/>
      <c r="G5" s="253"/>
    </row>
    <row r="6" spans="1:7" s="897" customFormat="1" ht="15.75" customHeight="1">
      <c r="A6" s="253"/>
      <c r="C6" s="898"/>
      <c r="D6" s="899"/>
      <c r="E6" s="900"/>
      <c r="F6" s="900"/>
      <c r="G6" s="253"/>
    </row>
    <row r="7" spans="1:7" s="897" customFormat="1" ht="15.75" customHeight="1">
      <c r="A7" s="253"/>
      <c r="B7" s="901"/>
      <c r="C7" s="1682" t="s">
        <v>1345</v>
      </c>
      <c r="D7" s="1682"/>
      <c r="E7" s="803" t="s">
        <v>1346</v>
      </c>
      <c r="F7" s="804"/>
      <c r="G7" s="253"/>
    </row>
    <row r="8" spans="1:7" ht="11.25" customHeight="1">
      <c r="A8" s="253"/>
      <c r="C8" s="902">
        <v>1</v>
      </c>
      <c r="D8" s="902" t="s">
        <v>1347</v>
      </c>
      <c r="E8" s="903"/>
      <c r="F8" s="903"/>
      <c r="G8" s="253"/>
    </row>
    <row r="9" spans="1:7" ht="78.75">
      <c r="A9" s="253"/>
      <c r="C9" s="904"/>
      <c r="D9" s="905" t="s">
        <v>1348</v>
      </c>
      <c r="E9" s="854" t="s">
        <v>1349</v>
      </c>
      <c r="F9" s="1319"/>
      <c r="G9" s="253"/>
    </row>
    <row r="10" spans="1:7" ht="11.25" customHeight="1">
      <c r="A10" s="253"/>
      <c r="C10" s="902">
        <v>2</v>
      </c>
      <c r="D10" s="902" t="s">
        <v>1350</v>
      </c>
      <c r="E10" s="1683" t="s">
        <v>1351</v>
      </c>
      <c r="F10" s="1321"/>
      <c r="G10" s="253"/>
    </row>
    <row r="11" spans="1:7" ht="63.75" customHeight="1">
      <c r="A11" s="253"/>
      <c r="C11" s="906"/>
      <c r="D11" s="905" t="s">
        <v>1352</v>
      </c>
      <c r="E11" s="1684"/>
      <c r="F11" s="1321"/>
      <c r="G11" s="253"/>
    </row>
    <row r="12" spans="1:7" ht="101.25">
      <c r="A12" s="253"/>
      <c r="C12" s="906"/>
      <c r="D12" s="907" t="s">
        <v>1353</v>
      </c>
      <c r="E12" s="854" t="s">
        <v>1354</v>
      </c>
      <c r="F12" s="1319"/>
      <c r="G12" s="253"/>
    </row>
    <row r="13" spans="1:7" ht="89.25" customHeight="1">
      <c r="A13" s="253"/>
      <c r="C13" s="904"/>
      <c r="D13" s="907" t="s">
        <v>1355</v>
      </c>
      <c r="E13" s="1110" t="s">
        <v>1356</v>
      </c>
      <c r="F13" s="1322"/>
      <c r="G13" s="253"/>
    </row>
    <row r="14" spans="1:7" ht="11.25" customHeight="1">
      <c r="A14" s="253"/>
      <c r="C14" s="902">
        <v>3</v>
      </c>
      <c r="D14" s="902" t="s">
        <v>1357</v>
      </c>
      <c r="E14" s="903"/>
      <c r="F14" s="903"/>
      <c r="G14" s="253"/>
    </row>
    <row r="15" spans="1:7" ht="33.75">
      <c r="A15" s="253"/>
      <c r="C15" s="906"/>
      <c r="D15" s="905" t="s">
        <v>1358</v>
      </c>
      <c r="E15" s="905" t="s">
        <v>1359</v>
      </c>
      <c r="F15" s="1320"/>
      <c r="G15" s="253"/>
    </row>
    <row r="16" spans="1:7" ht="112.5">
      <c r="A16" s="253"/>
      <c r="C16" s="906"/>
      <c r="D16" s="907" t="s">
        <v>1360</v>
      </c>
      <c r="E16" s="1487" t="s">
        <v>1361</v>
      </c>
      <c r="F16" s="1323"/>
      <c r="G16" s="253"/>
    </row>
    <row r="17" spans="1:7" ht="56.25">
      <c r="A17" s="253"/>
      <c r="C17" s="906"/>
      <c r="D17" s="907" t="s">
        <v>1362</v>
      </c>
      <c r="E17" s="1488" t="s">
        <v>1363</v>
      </c>
      <c r="F17" s="1324"/>
      <c r="G17" s="253"/>
    </row>
    <row r="18" spans="1:7" s="897" customFormat="1" ht="12.75" customHeight="1">
      <c r="A18" s="253"/>
      <c r="C18" s="908">
        <v>4</v>
      </c>
      <c r="D18" s="908" t="s">
        <v>1364</v>
      </c>
      <c r="E18" s="1685" t="s">
        <v>1365</v>
      </c>
      <c r="F18" s="1323"/>
      <c r="G18" s="253"/>
    </row>
    <row r="19" spans="1:7" ht="60" customHeight="1">
      <c r="A19" s="253"/>
      <c r="C19" s="906"/>
      <c r="D19" s="905" t="s">
        <v>1366</v>
      </c>
      <c r="E19" s="1679"/>
      <c r="F19" s="1323"/>
      <c r="G19" s="253"/>
    </row>
    <row r="20" spans="1:7" ht="112.5">
      <c r="A20" s="253"/>
      <c r="C20" s="906"/>
      <c r="D20" s="907" t="s">
        <v>1367</v>
      </c>
      <c r="E20" s="1490" t="s">
        <v>1368</v>
      </c>
      <c r="F20" s="1323"/>
      <c r="G20" s="253"/>
    </row>
    <row r="21" spans="1:7" ht="89.25" customHeight="1">
      <c r="A21" s="253"/>
      <c r="C21" s="904"/>
      <c r="D21" s="907" t="s">
        <v>1369</v>
      </c>
      <c r="E21" s="1488" t="s">
        <v>1370</v>
      </c>
      <c r="F21" s="1324"/>
      <c r="G21" s="253"/>
    </row>
    <row r="22" spans="1:7" ht="11.25" customHeight="1">
      <c r="A22" s="253"/>
      <c r="C22" s="902">
        <v>5</v>
      </c>
      <c r="D22" s="902" t="s">
        <v>1371</v>
      </c>
      <c r="E22" s="1676" t="s">
        <v>1372</v>
      </c>
      <c r="F22" s="1324"/>
      <c r="G22" s="253"/>
    </row>
    <row r="23" spans="1:7" ht="192" customHeight="1">
      <c r="A23" s="253"/>
      <c r="C23" s="906"/>
      <c r="D23" s="854" t="s">
        <v>1373</v>
      </c>
      <c r="E23" s="1675"/>
      <c r="F23" s="1324"/>
      <c r="G23" s="253"/>
    </row>
    <row r="24" spans="1:7" ht="89.25" customHeight="1">
      <c r="A24" s="253"/>
      <c r="C24" s="906"/>
      <c r="D24" s="1298" t="s">
        <v>1374</v>
      </c>
      <c r="E24" s="1486" t="s">
        <v>2301</v>
      </c>
      <c r="F24" s="1324"/>
      <c r="G24" s="253"/>
    </row>
    <row r="25" spans="1:7" ht="11.25" customHeight="1">
      <c r="A25" s="253"/>
      <c r="C25" s="908">
        <v>6</v>
      </c>
      <c r="D25" s="908" t="s">
        <v>1375</v>
      </c>
      <c r="E25" s="1677" t="s">
        <v>2302</v>
      </c>
      <c r="F25" s="1324"/>
      <c r="G25" s="253"/>
    </row>
    <row r="26" spans="1:7" ht="90">
      <c r="A26" s="253"/>
      <c r="C26" s="906"/>
      <c r="D26" s="905" t="s">
        <v>1376</v>
      </c>
      <c r="E26" s="1675"/>
      <c r="F26" s="1324"/>
      <c r="G26" s="253"/>
    </row>
    <row r="27" spans="1:7" ht="101.25">
      <c r="A27" s="253"/>
      <c r="C27" s="904"/>
      <c r="D27" s="1298" t="s">
        <v>1377</v>
      </c>
      <c r="E27" s="1485" t="s">
        <v>2303</v>
      </c>
      <c r="F27" s="1323"/>
      <c r="G27" s="253"/>
    </row>
    <row r="28" spans="1:7" ht="11.25" customHeight="1">
      <c r="A28" s="253"/>
      <c r="C28" s="902">
        <v>7</v>
      </c>
      <c r="D28" s="902" t="s">
        <v>1378</v>
      </c>
      <c r="E28" s="1678" t="s">
        <v>1379</v>
      </c>
      <c r="F28" s="1323"/>
      <c r="G28" s="253"/>
    </row>
    <row r="29" spans="1:7" ht="135">
      <c r="A29" s="253"/>
      <c r="C29" s="906"/>
      <c r="D29" s="905" t="s">
        <v>1380</v>
      </c>
      <c r="E29" s="1679"/>
      <c r="F29" s="1323"/>
      <c r="G29" s="253"/>
    </row>
    <row r="30" spans="1:7" ht="90">
      <c r="A30" s="253"/>
      <c r="C30" s="906"/>
      <c r="D30" s="1298" t="s">
        <v>1381</v>
      </c>
      <c r="E30" s="1485" t="s">
        <v>1382</v>
      </c>
      <c r="F30" s="1323"/>
      <c r="G30" s="253"/>
    </row>
    <row r="31" spans="1:7" ht="11.25" customHeight="1">
      <c r="A31" s="253"/>
      <c r="C31" s="908">
        <v>8</v>
      </c>
      <c r="D31" s="908" t="s">
        <v>1383</v>
      </c>
      <c r="E31" s="1674" t="s">
        <v>1384</v>
      </c>
      <c r="F31" s="1324"/>
      <c r="G31" s="253"/>
    </row>
    <row r="32" spans="1:7" ht="78.75">
      <c r="A32" s="253"/>
      <c r="C32" s="906"/>
      <c r="D32" s="905" t="s">
        <v>1385</v>
      </c>
      <c r="E32" s="1675"/>
      <c r="F32" s="1324"/>
      <c r="G32" s="253"/>
    </row>
    <row r="33" spans="1:7" ht="139.5" customHeight="1">
      <c r="A33" s="253"/>
      <c r="C33" s="906"/>
      <c r="D33" s="907" t="s">
        <v>1386</v>
      </c>
      <c r="E33" s="1485" t="s">
        <v>1387</v>
      </c>
      <c r="F33" s="1323"/>
      <c r="G33" s="253"/>
    </row>
    <row r="34" spans="1:7" ht="112.5">
      <c r="A34" s="253"/>
      <c r="C34" s="904"/>
      <c r="D34" s="907" t="s">
        <v>1388</v>
      </c>
      <c r="E34" s="1489" t="s">
        <v>1389</v>
      </c>
      <c r="F34" s="1325"/>
      <c r="G34" s="253"/>
    </row>
    <row r="35" spans="1:7" ht="11.25" customHeight="1">
      <c r="A35" s="253"/>
      <c r="C35" s="902">
        <v>9</v>
      </c>
      <c r="D35" s="902" t="s">
        <v>1390</v>
      </c>
      <c r="E35" s="1674" t="s">
        <v>1391</v>
      </c>
      <c r="F35" s="1324"/>
      <c r="G35" s="253"/>
    </row>
    <row r="36" spans="1:7" ht="112.5" customHeight="1">
      <c r="A36" s="253"/>
      <c r="C36" s="906"/>
      <c r="D36" s="905" t="s">
        <v>1392</v>
      </c>
      <c r="E36" s="1675"/>
      <c r="F36" s="1324"/>
      <c r="G36" s="253"/>
    </row>
    <row r="37" spans="1:7" ht="109.5" customHeight="1">
      <c r="A37" s="253"/>
      <c r="C37" s="906"/>
      <c r="D37" s="907" t="s">
        <v>1393</v>
      </c>
      <c r="E37" s="1485" t="s">
        <v>1394</v>
      </c>
      <c r="F37" s="1323"/>
      <c r="G37" s="253"/>
    </row>
    <row r="38" spans="1:7" ht="11.25" customHeight="1">
      <c r="A38" s="253"/>
      <c r="C38" s="908">
        <v>10</v>
      </c>
      <c r="D38" s="908" t="s">
        <v>1395</v>
      </c>
      <c r="E38" s="1672" t="s">
        <v>2304</v>
      </c>
      <c r="F38" s="1317"/>
      <c r="G38" s="253"/>
    </row>
    <row r="39" spans="1:7" ht="101.25">
      <c r="A39" s="253"/>
      <c r="C39" s="897"/>
      <c r="D39" s="905" t="s">
        <v>1396</v>
      </c>
      <c r="E39" s="1673"/>
      <c r="F39" s="1317"/>
      <c r="G39" s="253"/>
    </row>
    <row r="40" spans="1:7" ht="114.75" customHeight="1">
      <c r="A40" s="253"/>
      <c r="C40" s="897"/>
      <c r="D40" s="907" t="s">
        <v>1397</v>
      </c>
      <c r="E40" s="1491" t="s">
        <v>2305</v>
      </c>
      <c r="F40" s="1323"/>
      <c r="G40" s="253"/>
    </row>
    <row r="41" spans="1:7" ht="14.25" customHeight="1">
      <c r="A41" s="253"/>
      <c r="B41" s="253"/>
      <c r="C41" s="253"/>
      <c r="D41" s="253"/>
      <c r="E41" s="253"/>
      <c r="F41" s="253"/>
      <c r="G41" s="253"/>
    </row>
  </sheetData>
  <mergeCells count="11">
    <mergeCell ref="E1:E4"/>
    <mergeCell ref="C2:D3"/>
    <mergeCell ref="C7:D7"/>
    <mergeCell ref="E10:E11"/>
    <mergeCell ref="E18:E19"/>
    <mergeCell ref="E38:E39"/>
    <mergeCell ref="E31:E32"/>
    <mergeCell ref="E22:E23"/>
    <mergeCell ref="E25:E26"/>
    <mergeCell ref="E28:E29"/>
    <mergeCell ref="E35:E36"/>
  </mergeCells>
  <pageMargins left="0.59055118110236227" right="0.59055118110236227" top="0.59055118110236227" bottom="0.59055118110236227" header="0.31496062992125984" footer="0.31496062992125984"/>
  <pageSetup paperSize="9" scale="62" fitToHeight="0" orientation="portrait" r:id="rId1"/>
  <headerFooter>
    <oddHeader>&amp;C&amp;"Aptos"&amp;10&amp;K0000FF BHP Internal&amp;1#_x000D_</oddHeader>
  </headerFooter>
  <customProperties>
    <customPr name="_pios_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8AE18-B07B-4188-8720-BAA2928797D1}">
  <sheetPr>
    <pageSetUpPr fitToPage="1"/>
  </sheetPr>
  <dimension ref="A1:S40"/>
  <sheetViews>
    <sheetView showGridLines="0" zoomScale="130" zoomScaleNormal="130" workbookViewId="0">
      <selection activeCell="C3" sqref="C3:H3"/>
    </sheetView>
  </sheetViews>
  <sheetFormatPr defaultColWidth="9" defaultRowHeight="14.25" customHeight="1"/>
  <cols>
    <col min="1" max="1" width="20.625" style="5" customWidth="1"/>
    <col min="2" max="2" width="1.625" style="5" customWidth="1"/>
    <col min="3" max="3" width="45.625" style="56" customWidth="1"/>
    <col min="4" max="4" width="16.625" style="56" customWidth="1"/>
    <col min="5" max="9" width="15.625" style="56" customWidth="1"/>
    <col min="10" max="10" width="1.625" style="55" customWidth="1"/>
    <col min="11" max="11" width="20.625" style="5" customWidth="1"/>
    <col min="12" max="12" width="9" style="5"/>
    <col min="13" max="13" width="25.625" style="5" customWidth="1"/>
    <col min="14" max="18" width="9" style="5"/>
    <col min="19" max="19" width="34.625" style="5" customWidth="1"/>
    <col min="20" max="16384" width="9" style="5"/>
  </cols>
  <sheetData>
    <row r="1" spans="1:19" ht="56.1" customHeight="1">
      <c r="A1" s="253"/>
      <c r="C1" s="252" t="s">
        <v>291</v>
      </c>
      <c r="I1" s="1689" t="e" vm="6">
        <v>#VALUE!</v>
      </c>
      <c r="J1" s="5"/>
      <c r="K1" s="253"/>
      <c r="M1" s="186"/>
      <c r="S1" s="94"/>
    </row>
    <row r="2" spans="1:19" s="55" customFormat="1" ht="30.75" customHeight="1">
      <c r="A2" s="253"/>
      <c r="C2" s="261" t="s">
        <v>1398</v>
      </c>
      <c r="D2" s="57"/>
      <c r="E2" s="57"/>
      <c r="F2" s="57"/>
      <c r="G2" s="181"/>
      <c r="H2" s="57"/>
      <c r="I2" s="1689"/>
      <c r="J2" s="58"/>
      <c r="K2" s="253"/>
      <c r="M2" s="5"/>
    </row>
    <row r="3" spans="1:19" s="55" customFormat="1" ht="36" customHeight="1">
      <c r="A3" s="253"/>
      <c r="C3" s="1688" t="s">
        <v>1399</v>
      </c>
      <c r="D3" s="1688"/>
      <c r="E3" s="1688"/>
      <c r="F3" s="1688"/>
      <c r="G3" s="1688"/>
      <c r="H3" s="1688"/>
      <c r="I3" s="1689"/>
      <c r="J3" s="59"/>
      <c r="K3" s="253"/>
    </row>
    <row r="4" spans="1:19" s="55" customFormat="1" ht="5.0999999999999996" customHeight="1">
      <c r="A4" s="253"/>
      <c r="C4" s="259"/>
      <c r="D4" s="259"/>
      <c r="E4" s="259"/>
      <c r="F4" s="259"/>
      <c r="G4" s="259"/>
      <c r="H4" s="259"/>
      <c r="I4" s="259"/>
      <c r="J4" s="59"/>
      <c r="K4" s="253"/>
    </row>
    <row r="5" spans="1:19" s="55" customFormat="1" ht="14.25" customHeight="1">
      <c r="A5" s="253"/>
      <c r="C5" s="1176" t="s">
        <v>1400</v>
      </c>
      <c r="D5" s="1176"/>
      <c r="E5" s="1176"/>
      <c r="F5" s="1176"/>
      <c r="G5" s="1176"/>
      <c r="H5" s="1176"/>
      <c r="I5" s="1242"/>
      <c r="J5" s="40"/>
      <c r="K5" s="253"/>
    </row>
    <row r="6" spans="1:19" s="55" customFormat="1" ht="15" customHeight="1">
      <c r="A6" s="253"/>
      <c r="C6" s="1179" t="s">
        <v>1401</v>
      </c>
      <c r="D6" s="1218"/>
      <c r="E6" s="1218"/>
      <c r="F6" s="1218"/>
      <c r="G6" s="1218"/>
      <c r="H6" s="1218"/>
      <c r="I6" s="1218"/>
      <c r="J6" s="60"/>
      <c r="K6" s="253"/>
    </row>
    <row r="7" spans="1:19" s="39" customFormat="1" ht="42" customHeight="1">
      <c r="A7" s="253"/>
      <c r="C7" s="1272" t="s">
        <v>1271</v>
      </c>
      <c r="D7" s="1273" t="s">
        <v>1402</v>
      </c>
      <c r="E7" s="1273" t="s">
        <v>1403</v>
      </c>
      <c r="F7" s="1450" t="s">
        <v>1404</v>
      </c>
      <c r="G7" s="1450" t="s">
        <v>1405</v>
      </c>
      <c r="H7" s="1450" t="s">
        <v>1406</v>
      </c>
      <c r="I7" s="1450" t="s">
        <v>1407</v>
      </c>
      <c r="J7" s="61" t="s">
        <v>1408</v>
      </c>
      <c r="K7" s="253"/>
    </row>
    <row r="8" spans="1:19" s="62" customFormat="1" ht="14.1" customHeight="1">
      <c r="A8" s="253"/>
      <c r="C8" s="1181" t="s">
        <v>1409</v>
      </c>
      <c r="D8" s="1243">
        <v>0</v>
      </c>
      <c r="E8" s="1243">
        <v>0</v>
      </c>
      <c r="F8" s="1182">
        <v>0</v>
      </c>
      <c r="G8" s="1182">
        <v>0</v>
      </c>
      <c r="H8" s="1182">
        <v>0</v>
      </c>
      <c r="I8" s="1182">
        <v>0</v>
      </c>
      <c r="J8" s="60"/>
      <c r="K8" s="253"/>
    </row>
    <row r="9" spans="1:19" s="62" customFormat="1" ht="14.1" customHeight="1">
      <c r="A9" s="253"/>
      <c r="C9" s="1181" t="s">
        <v>1310</v>
      </c>
      <c r="D9" s="1243">
        <v>0</v>
      </c>
      <c r="E9" s="1243">
        <v>0</v>
      </c>
      <c r="F9" s="1182">
        <v>6.9819739336790851</v>
      </c>
      <c r="G9" s="1182">
        <v>7.2890716312855801</v>
      </c>
      <c r="H9" s="1182">
        <v>4.0126286975167152E-2</v>
      </c>
      <c r="I9" s="1182">
        <v>7.6727069803006115E-2</v>
      </c>
      <c r="J9" s="60"/>
      <c r="K9" s="253"/>
    </row>
    <row r="10" spans="1:19" s="62" customFormat="1" ht="14.1" customHeight="1">
      <c r="A10" s="253"/>
      <c r="C10" s="1181" t="s">
        <v>1410</v>
      </c>
      <c r="D10" s="1243">
        <v>0</v>
      </c>
      <c r="E10" s="1243">
        <v>0</v>
      </c>
      <c r="F10" s="1182">
        <v>0</v>
      </c>
      <c r="G10" s="1182">
        <v>0</v>
      </c>
      <c r="H10" s="1182">
        <v>0</v>
      </c>
      <c r="I10" s="1182">
        <v>0</v>
      </c>
      <c r="J10" s="63"/>
      <c r="K10" s="253"/>
    </row>
    <row r="11" spans="1:19" s="62" customFormat="1" ht="14.1" customHeight="1">
      <c r="A11" s="253"/>
      <c r="C11" s="1181" t="s">
        <v>1411</v>
      </c>
      <c r="D11" s="1243">
        <v>0</v>
      </c>
      <c r="E11" s="1243">
        <v>0</v>
      </c>
      <c r="F11" s="1182">
        <v>4.2992937894035643</v>
      </c>
      <c r="G11" s="1182">
        <v>3.5107870500642275</v>
      </c>
      <c r="H11" s="1182">
        <v>0</v>
      </c>
      <c r="I11" s="1182">
        <v>0</v>
      </c>
      <c r="J11" s="63"/>
      <c r="K11" s="253"/>
    </row>
    <row r="12" spans="1:19" s="62" customFormat="1" ht="14.1" customHeight="1">
      <c r="A12" s="253"/>
      <c r="C12" s="1184" t="s">
        <v>1412</v>
      </c>
      <c r="D12" s="1244">
        <v>0</v>
      </c>
      <c r="E12" s="1244">
        <v>0</v>
      </c>
      <c r="F12" s="1186">
        <v>1.0696050664523333</v>
      </c>
      <c r="G12" s="1186">
        <v>0.99844065105299951</v>
      </c>
      <c r="H12" s="1186">
        <v>6.6850316653270833E-2</v>
      </c>
      <c r="I12" s="1186">
        <v>9.7886338338529374E-2</v>
      </c>
      <c r="J12" s="63"/>
      <c r="K12" s="253"/>
    </row>
    <row r="13" spans="1:19" s="62" customFormat="1" ht="14.1" customHeight="1">
      <c r="A13" s="253"/>
      <c r="C13" s="1222" t="s">
        <v>1413</v>
      </c>
      <c r="D13" s="1245">
        <v>0</v>
      </c>
      <c r="E13" s="1245">
        <v>0</v>
      </c>
      <c r="F13" s="1223">
        <v>5.3134136808560433</v>
      </c>
      <c r="G13" s="1223">
        <v>4.0807628117351031</v>
      </c>
      <c r="H13" s="1223">
        <v>4.3198485210211732E-2</v>
      </c>
      <c r="I13" s="1223">
        <v>7.9495379449385131E-2</v>
      </c>
      <c r="J13" s="63"/>
      <c r="K13" s="253"/>
    </row>
    <row r="14" spans="1:19" s="62" customFormat="1" ht="12" customHeight="1">
      <c r="A14" s="253"/>
      <c r="C14" s="1218"/>
      <c r="D14" s="1218"/>
      <c r="E14" s="1218"/>
      <c r="F14" s="1218"/>
      <c r="G14" s="1218"/>
      <c r="H14" s="1218"/>
      <c r="I14" s="1218"/>
      <c r="J14" s="60"/>
      <c r="K14" s="253"/>
    </row>
    <row r="15" spans="1:19" s="65" customFormat="1" ht="15" customHeight="1">
      <c r="A15" s="253"/>
      <c r="C15" s="1176" t="s">
        <v>1414</v>
      </c>
      <c r="D15" s="1176"/>
      <c r="E15" s="1176"/>
      <c r="F15" s="1176"/>
      <c r="G15" s="1176"/>
      <c r="H15" s="1176"/>
      <c r="I15" s="1176"/>
      <c r="J15" s="40"/>
      <c r="K15" s="253"/>
    </row>
    <row r="16" spans="1:19" s="62" customFormat="1" ht="14.1" customHeight="1">
      <c r="A16" s="253"/>
      <c r="C16" s="1179" t="s">
        <v>1415</v>
      </c>
      <c r="D16" s="1246"/>
      <c r="E16" s="1246"/>
      <c r="F16" s="1246"/>
      <c r="G16" s="1246"/>
      <c r="H16" s="1246"/>
      <c r="I16" s="1246"/>
      <c r="J16" s="66"/>
      <c r="K16" s="253"/>
    </row>
    <row r="17" spans="1:11" s="39" customFormat="1" ht="14.1" customHeight="1">
      <c r="A17" s="253"/>
      <c r="C17" s="1247"/>
      <c r="D17" s="1247"/>
      <c r="E17" s="1273" t="s">
        <v>1416</v>
      </c>
      <c r="F17" s="1273" t="s">
        <v>1417</v>
      </c>
      <c r="G17" s="1248"/>
      <c r="H17" s="1249"/>
      <c r="I17" s="1218"/>
      <c r="J17" s="63"/>
      <c r="K17" s="253"/>
    </row>
    <row r="18" spans="1:11" s="62" customFormat="1" ht="14.1" customHeight="1">
      <c r="A18" s="253"/>
      <c r="C18" s="1347" t="s">
        <v>1418</v>
      </c>
      <c r="D18" s="1250" t="s">
        <v>1419</v>
      </c>
      <c r="E18" s="1251">
        <v>1.0626827361712086</v>
      </c>
      <c r="F18" s="1251">
        <v>0.8161525623470206</v>
      </c>
      <c r="G18" s="1218"/>
      <c r="H18" s="1218"/>
      <c r="I18" s="1218"/>
      <c r="J18" s="39"/>
      <c r="K18" s="253"/>
    </row>
    <row r="19" spans="1:11" s="62" customFormat="1" ht="14.1" customHeight="1">
      <c r="A19" s="253"/>
      <c r="C19" s="1347" t="s">
        <v>1420</v>
      </c>
      <c r="D19" s="1250" t="s">
        <v>1419</v>
      </c>
      <c r="E19" s="1251">
        <v>8.639697042042347E-3</v>
      </c>
      <c r="F19" s="1251">
        <v>1.5899075889877025E-2</v>
      </c>
      <c r="G19" s="1218"/>
      <c r="H19" s="1218"/>
      <c r="I19" s="1218"/>
      <c r="J19" s="39"/>
      <c r="K19" s="253"/>
    </row>
    <row r="20" spans="1:11" s="62" customFormat="1" ht="14.1" customHeight="1">
      <c r="A20" s="253"/>
      <c r="C20" s="1347" t="s">
        <v>1421</v>
      </c>
      <c r="D20" s="1250" t="s">
        <v>1419</v>
      </c>
      <c r="E20" s="1251">
        <v>0.20159293098098807</v>
      </c>
      <c r="F20" s="1251">
        <v>5.2996919632923419E-2</v>
      </c>
      <c r="G20" s="1218"/>
      <c r="H20" s="1218"/>
      <c r="I20" s="1218"/>
      <c r="J20" s="39"/>
      <c r="K20" s="253"/>
    </row>
    <row r="21" spans="1:11" s="62" customFormat="1" ht="14.1" customHeight="1">
      <c r="A21" s="253"/>
      <c r="C21" s="1181" t="s">
        <v>1422</v>
      </c>
      <c r="D21" s="1250"/>
      <c r="E21" s="1252">
        <v>369</v>
      </c>
      <c r="F21" s="1252">
        <v>462</v>
      </c>
      <c r="G21" s="1218"/>
      <c r="H21" s="1253"/>
      <c r="I21" s="1253"/>
      <c r="J21" s="39"/>
      <c r="K21" s="253"/>
    </row>
    <row r="22" spans="1:11" s="62" customFormat="1" ht="14.1" customHeight="1">
      <c r="A22" s="253"/>
      <c r="C22" s="1254" t="s">
        <v>1423</v>
      </c>
      <c r="D22" s="1255"/>
      <c r="E22" s="1256">
        <v>70</v>
      </c>
      <c r="F22" s="1256">
        <v>30</v>
      </c>
      <c r="G22" s="1218"/>
      <c r="H22" s="1253"/>
      <c r="I22" s="1253"/>
      <c r="J22" s="39"/>
      <c r="K22" s="253"/>
    </row>
    <row r="23" spans="1:11" s="62" customFormat="1" ht="14.1" customHeight="1">
      <c r="A23" s="253"/>
      <c r="C23" s="1222" t="s">
        <v>1424</v>
      </c>
      <c r="D23" s="1257"/>
      <c r="E23" s="1258">
        <v>69446879.569999993</v>
      </c>
      <c r="F23" s="1258">
        <v>113214127.19</v>
      </c>
      <c r="G23" s="1253"/>
      <c r="H23" s="1253"/>
      <c r="I23" s="1253"/>
      <c r="J23" s="39"/>
      <c r="K23" s="253"/>
    </row>
    <row r="24" spans="1:11" s="62" customFormat="1" ht="14.85" customHeight="1">
      <c r="A24" s="253"/>
      <c r="C24" s="1259"/>
      <c r="D24" s="1260"/>
      <c r="E24" s="1260"/>
      <c r="F24" s="1260"/>
      <c r="G24" s="1260"/>
      <c r="H24" s="1218"/>
      <c r="I24" s="1218"/>
      <c r="J24" s="39"/>
      <c r="K24" s="253"/>
    </row>
    <row r="25" spans="1:11" s="62" customFormat="1" ht="16.350000000000001" customHeight="1">
      <c r="A25" s="253"/>
      <c r="C25" t="s">
        <v>1425</v>
      </c>
      <c r="D25" s="1261"/>
      <c r="E25" s="1261"/>
      <c r="F25" s="1261"/>
      <c r="G25" s="1261"/>
      <c r="H25" s="1261"/>
      <c r="I25" s="1261"/>
      <c r="J25" s="39"/>
      <c r="K25" s="253"/>
    </row>
    <row r="26" spans="1:11" s="62" customFormat="1" ht="14.1" customHeight="1">
      <c r="A26" s="253"/>
      <c r="C26" s="1179" t="s">
        <v>1401</v>
      </c>
      <c r="D26" s="1262"/>
      <c r="E26" s="1262"/>
      <c r="F26" s="1262"/>
      <c r="G26" s="1262"/>
      <c r="H26" s="1262"/>
      <c r="I26" s="1262"/>
      <c r="J26" s="39"/>
      <c r="K26" s="253"/>
    </row>
    <row r="27" spans="1:11" s="39" customFormat="1" ht="28.35" customHeight="1">
      <c r="A27" s="253"/>
      <c r="C27" s="1272" t="s">
        <v>1426</v>
      </c>
      <c r="D27" s="1450" t="s">
        <v>1427</v>
      </c>
      <c r="E27" s="1273" t="s">
        <v>1428</v>
      </c>
      <c r="F27" s="1273" t="s">
        <v>1429</v>
      </c>
      <c r="G27" s="1273" t="s">
        <v>1428</v>
      </c>
      <c r="H27" s="1451" t="s">
        <v>1430</v>
      </c>
      <c r="I27" s="1274" t="s">
        <v>1428</v>
      </c>
      <c r="K27" s="253"/>
    </row>
    <row r="28" spans="1:11" s="62" customFormat="1" ht="14.1" customHeight="1">
      <c r="A28" s="253"/>
      <c r="C28" s="1181" t="s">
        <v>1431</v>
      </c>
      <c r="D28" s="1263">
        <v>4.54941103599554</v>
      </c>
      <c r="E28" s="1264">
        <v>0</v>
      </c>
      <c r="F28" s="1252">
        <v>12</v>
      </c>
      <c r="G28" s="1264">
        <v>-0.29411764705882354</v>
      </c>
      <c r="H28" s="1265">
        <v>6.5695466223762308E-2</v>
      </c>
      <c r="I28" s="1264">
        <v>-0.26728226308134373</v>
      </c>
      <c r="J28" s="39"/>
      <c r="K28" s="253"/>
    </row>
    <row r="29" spans="1:11" s="62" customFormat="1" ht="14.1" customHeight="1">
      <c r="A29" s="253"/>
      <c r="C29" s="1181" t="s">
        <v>1432</v>
      </c>
      <c r="D29" s="1263">
        <v>4.4882737030601465</v>
      </c>
      <c r="E29" s="1264">
        <v>-6.4027351282716874E-2</v>
      </c>
      <c r="F29" s="1243">
        <v>17</v>
      </c>
      <c r="G29" s="1264">
        <v>-0.19047619047619047</v>
      </c>
      <c r="H29" s="1266">
        <v>8.9659991718005289E-2</v>
      </c>
      <c r="I29" s="1284">
        <v>-0.19779010349713913</v>
      </c>
      <c r="J29" s="39"/>
      <c r="K29" s="253"/>
    </row>
    <row r="30" spans="1:11" s="62" customFormat="1" ht="14.1" customHeight="1">
      <c r="A30" s="253"/>
      <c r="C30" s="1181" t="s">
        <v>1433</v>
      </c>
      <c r="D30" s="1263">
        <v>4.7953043384453213</v>
      </c>
      <c r="E30" s="1267">
        <v>9.5285268036523402E-2</v>
      </c>
      <c r="F30" s="1252">
        <v>21</v>
      </c>
      <c r="G30" s="1267">
        <v>-0.27586206896551724</v>
      </c>
      <c r="H30" s="1265">
        <v>0.11176624984167786</v>
      </c>
      <c r="I30" s="1285">
        <v>-0.36531385650652526</v>
      </c>
      <c r="J30" s="39"/>
      <c r="K30" s="253"/>
    </row>
    <row r="31" spans="1:11" s="62" customFormat="1" ht="14.1" customHeight="1">
      <c r="A31" s="253"/>
      <c r="C31" s="1181" t="s">
        <v>1434</v>
      </c>
      <c r="D31" s="1263">
        <v>4.3781327827422363</v>
      </c>
      <c r="E31" s="1267">
        <v>5.9256724834458985E-2</v>
      </c>
      <c r="F31" s="1252">
        <v>29</v>
      </c>
      <c r="G31" s="1267">
        <v>0.38095238095238093</v>
      </c>
      <c r="H31" s="1265">
        <v>0.17609688030447276</v>
      </c>
      <c r="I31" s="1285">
        <v>0.24975643170482628</v>
      </c>
      <c r="J31" s="39"/>
      <c r="K31" s="253"/>
    </row>
    <row r="32" spans="1:11" s="62" customFormat="1" ht="14.25" customHeight="1">
      <c r="A32" s="253"/>
      <c r="C32" s="1181" t="s">
        <v>1435</v>
      </c>
      <c r="D32" s="1263">
        <v>4.1332121666977875</v>
      </c>
      <c r="E32" s="1267">
        <v>9.6242470465382243E-2</v>
      </c>
      <c r="F32" s="1252">
        <v>21</v>
      </c>
      <c r="G32" s="1267">
        <v>-0.34375</v>
      </c>
      <c r="H32" s="1265">
        <v>0.14090496022833368</v>
      </c>
      <c r="I32" s="1267">
        <v>-0.33197724456015765</v>
      </c>
      <c r="J32" s="39"/>
      <c r="K32" s="253"/>
    </row>
    <row r="33" spans="1:11" ht="14.25" customHeight="1">
      <c r="A33" s="253"/>
      <c r="C33" s="1268"/>
      <c r="D33" s="1268"/>
      <c r="E33" s="1268"/>
      <c r="F33" s="1268"/>
      <c r="G33" s="1268"/>
      <c r="H33" s="1268"/>
      <c r="I33" s="1268"/>
      <c r="J33" s="5"/>
      <c r="K33" s="253"/>
    </row>
    <row r="34" spans="1:11" ht="294" customHeight="1">
      <c r="A34" s="253"/>
      <c r="C34" s="1686"/>
      <c r="D34" s="1686"/>
      <c r="E34" s="1686"/>
      <c r="F34" s="1268"/>
      <c r="G34" s="1268"/>
      <c r="H34" s="1268"/>
      <c r="I34" s="1268"/>
      <c r="J34" s="5"/>
      <c r="K34" s="253"/>
    </row>
    <row r="35" spans="1:11" s="55" customFormat="1">
      <c r="A35" s="253"/>
      <c r="C35" s="1269" t="s">
        <v>637</v>
      </c>
      <c r="D35" s="1218"/>
      <c r="E35" s="1218"/>
      <c r="F35" s="1218"/>
      <c r="G35" s="1218"/>
      <c r="H35" s="1218"/>
      <c r="I35"/>
      <c r="J35" s="5"/>
      <c r="K35" s="253"/>
    </row>
    <row r="36" spans="1:11" s="62" customFormat="1" ht="12.75" customHeight="1">
      <c r="A36" s="253"/>
      <c r="C36" s="1270" t="s">
        <v>1436</v>
      </c>
      <c r="D36" s="1270"/>
      <c r="E36" s="1270"/>
      <c r="F36" s="1270"/>
      <c r="G36" s="1270"/>
      <c r="H36" s="1270"/>
      <c r="I36" s="1221"/>
      <c r="J36" s="39"/>
      <c r="K36" s="253"/>
    </row>
    <row r="37" spans="1:11" s="62" customFormat="1" ht="11.25">
      <c r="A37" s="253"/>
      <c r="C37" s="1270" t="s">
        <v>1437</v>
      </c>
      <c r="D37" s="1270"/>
      <c r="E37" s="1270"/>
      <c r="F37" s="1270"/>
      <c r="G37" s="1270"/>
      <c r="H37" s="1270"/>
      <c r="I37" s="1221"/>
      <c r="J37" s="39"/>
      <c r="K37" s="253"/>
    </row>
    <row r="38" spans="1:11">
      <c r="A38" s="253"/>
      <c r="C38" s="1271" t="s">
        <v>1438</v>
      </c>
      <c r="D38" s="1268"/>
      <c r="E38" s="1268"/>
      <c r="F38" s="1268"/>
      <c r="G38" s="1268"/>
      <c r="H38" s="1268"/>
      <c r="I38" s="1268"/>
      <c r="J38" s="5"/>
      <c r="K38" s="253"/>
    </row>
    <row r="39" spans="1:11" ht="17.25" customHeight="1">
      <c r="A39" s="253"/>
      <c r="B39" s="253"/>
      <c r="C39" s="253"/>
      <c r="D39" s="253"/>
      <c r="E39" s="253"/>
      <c r="F39" s="253"/>
      <c r="G39" s="253"/>
      <c r="H39" s="253"/>
      <c r="I39" s="253"/>
      <c r="J39" s="253"/>
      <c r="K39" s="253"/>
    </row>
    <row r="40" spans="1:11" ht="198.75" customHeight="1">
      <c r="C40" s="1687"/>
      <c r="D40" s="1687"/>
    </row>
  </sheetData>
  <mergeCells count="4">
    <mergeCell ref="C34:E34"/>
    <mergeCell ref="C40:D40"/>
    <mergeCell ref="C3:H3"/>
    <mergeCell ref="I1:I3"/>
  </mergeCells>
  <pageMargins left="0.59055118110236227" right="0.59055118110236227" top="0.59055118110236227" bottom="0.59055118110236227" header="0.31496062992125984" footer="0.31496062992125984"/>
  <pageSetup paperSize="9" scale="85" fitToHeight="0" orientation="landscape" r:id="rId1"/>
  <headerFooter>
    <oddHeader>&amp;C&amp;"Aptos"&amp;10&amp;K0000FF BHP Internal&amp;1#_x000D_</oddHeader>
  </headerFooter>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F63E3-D646-4026-B69F-43F658F0C901}">
  <sheetPr>
    <pageSetUpPr fitToPage="1"/>
  </sheetPr>
  <dimension ref="A1:W137"/>
  <sheetViews>
    <sheetView showGridLines="0" zoomScale="80" zoomScaleNormal="80" workbookViewId="0">
      <selection activeCell="C1" sqref="C1"/>
    </sheetView>
  </sheetViews>
  <sheetFormatPr defaultColWidth="9" defaultRowHeight="14.25" customHeight="1"/>
  <cols>
    <col min="1" max="1" width="20.625" style="93" customWidth="1"/>
    <col min="2" max="2" width="1.625" style="93" customWidth="1"/>
    <col min="3" max="3" width="40.625" style="93" customWidth="1"/>
    <col min="4" max="5" width="11.625" style="93" customWidth="1"/>
    <col min="6" max="6" width="13.625" style="93" customWidth="1"/>
    <col min="7" max="15" width="11.625" style="93" customWidth="1"/>
    <col min="16" max="16" width="1.625" style="93" customWidth="1"/>
    <col min="17" max="17" width="20.625" style="93" customWidth="1"/>
    <col min="18" max="21" width="9" style="93"/>
    <col min="22" max="22" width="13.625" style="93" customWidth="1"/>
    <col min="23" max="16384" width="9" style="93"/>
  </cols>
  <sheetData>
    <row r="1" spans="1:22" ht="56.1" customHeight="1">
      <c r="A1" s="253"/>
      <c r="C1" s="252" t="s">
        <v>291</v>
      </c>
      <c r="G1" s="180"/>
      <c r="N1" s="1690" t="e" vm="6">
        <v>#VALUE!</v>
      </c>
      <c r="O1" s="1690"/>
      <c r="Q1" s="253"/>
      <c r="V1" s="185"/>
    </row>
    <row r="2" spans="1:22" s="96" customFormat="1" ht="27.75" customHeight="1">
      <c r="A2" s="253"/>
      <c r="C2" s="393" t="s">
        <v>1439</v>
      </c>
      <c r="D2" s="94"/>
      <c r="E2" s="41"/>
      <c r="F2" s="94"/>
      <c r="G2" s="94"/>
      <c r="H2" s="94"/>
      <c r="I2" s="94"/>
      <c r="J2" s="95"/>
      <c r="K2" s="95"/>
      <c r="L2" s="95"/>
      <c r="N2" s="1690"/>
      <c r="O2" s="1690"/>
      <c r="Q2" s="253"/>
    </row>
    <row r="3" spans="1:22" s="98" customFormat="1" ht="15">
      <c r="A3" s="253"/>
      <c r="C3" s="97"/>
      <c r="D3" s="93"/>
      <c r="E3" s="93"/>
      <c r="F3" s="93"/>
      <c r="G3" s="93"/>
      <c r="H3" s="93"/>
      <c r="I3" s="93"/>
      <c r="J3" s="42"/>
      <c r="N3" s="1690"/>
      <c r="O3" s="1690"/>
      <c r="Q3" s="253"/>
    </row>
    <row r="4" spans="1:22" s="98" customFormat="1" ht="15">
      <c r="A4" s="253"/>
      <c r="C4" s="97"/>
      <c r="D4" s="93"/>
      <c r="E4" s="93"/>
      <c r="F4" s="93"/>
      <c r="G4" s="93"/>
      <c r="H4" s="93"/>
      <c r="I4" s="93"/>
      <c r="J4" s="42"/>
      <c r="N4" s="1690"/>
      <c r="O4" s="1690"/>
      <c r="Q4" s="253"/>
      <c r="U4" s="97"/>
    </row>
    <row r="5" spans="1:22" s="98" customFormat="1" ht="5.0999999999999996" customHeight="1">
      <c r="A5" s="253"/>
      <c r="C5" s="259"/>
      <c r="D5" s="259"/>
      <c r="E5" s="259"/>
      <c r="F5" s="259"/>
      <c r="G5" s="259"/>
      <c r="H5" s="259"/>
      <c r="I5" s="259"/>
      <c r="J5" s="259"/>
      <c r="K5" s="259"/>
      <c r="L5" s="259"/>
      <c r="M5" s="259"/>
      <c r="N5" s="259"/>
      <c r="O5" s="259"/>
      <c r="Q5" s="253"/>
      <c r="U5" s="97"/>
    </row>
    <row r="6" spans="1:22" s="98" customFormat="1" ht="5.0999999999999996" customHeight="1">
      <c r="A6" s="253"/>
      <c r="C6" s="55"/>
      <c r="D6" s="55"/>
      <c r="E6" s="55"/>
      <c r="F6" s="55"/>
      <c r="G6" s="55"/>
      <c r="H6" s="55"/>
      <c r="I6" s="55"/>
      <c r="J6" s="55"/>
      <c r="K6" s="55"/>
      <c r="L6" s="55"/>
      <c r="M6" s="55"/>
      <c r="N6" s="55"/>
      <c r="O6" s="55"/>
      <c r="Q6" s="253"/>
      <c r="U6" s="97"/>
    </row>
    <row r="7" spans="1:22" s="97" customFormat="1" ht="15">
      <c r="A7" s="253"/>
      <c r="C7" s="3" t="s">
        <v>1440</v>
      </c>
      <c r="D7" s="47"/>
      <c r="E7" s="130"/>
      <c r="F7" s="130"/>
      <c r="G7" s="130"/>
      <c r="H7" s="130"/>
      <c r="I7" s="39"/>
      <c r="J7" s="39"/>
      <c r="K7" s="39"/>
      <c r="L7" s="43"/>
      <c r="Q7" s="253"/>
    </row>
    <row r="8" spans="1:22" s="97" customFormat="1" ht="10.35" customHeight="1">
      <c r="A8" s="253"/>
      <c r="C8" s="1693" t="s">
        <v>1271</v>
      </c>
      <c r="D8" s="1694" t="s">
        <v>1441</v>
      </c>
      <c r="E8" s="1694"/>
      <c r="F8" s="1695" t="s">
        <v>1442</v>
      </c>
      <c r="G8" s="1696"/>
      <c r="H8" s="1694" t="s">
        <v>1443</v>
      </c>
      <c r="I8" s="1694"/>
      <c r="J8" s="1694"/>
      <c r="K8" s="1694"/>
      <c r="L8" s="43"/>
      <c r="Q8" s="253"/>
    </row>
    <row r="9" spans="1:22" s="97" customFormat="1" ht="11.25" customHeight="1">
      <c r="A9" s="253"/>
      <c r="C9" s="1693"/>
      <c r="D9" s="1694"/>
      <c r="E9" s="1694"/>
      <c r="F9" s="1695"/>
      <c r="G9" s="1696"/>
      <c r="H9" s="400" t="s">
        <v>1444</v>
      </c>
      <c r="I9" s="400" t="s">
        <v>1445</v>
      </c>
      <c r="J9" s="400" t="s">
        <v>1446</v>
      </c>
      <c r="K9" s="400" t="s">
        <v>1447</v>
      </c>
      <c r="L9" s="43"/>
      <c r="Q9" s="253"/>
    </row>
    <row r="10" spans="1:22" s="97" customFormat="1" ht="14.1" customHeight="1">
      <c r="A10" s="253"/>
      <c r="C10" s="395" t="s">
        <v>1409</v>
      </c>
      <c r="D10" s="1044">
        <v>1620</v>
      </c>
      <c r="E10" s="1045">
        <v>4</v>
      </c>
      <c r="F10" s="1044">
        <v>3357</v>
      </c>
      <c r="G10" s="1045">
        <v>7.7</v>
      </c>
      <c r="H10" s="1046">
        <v>612</v>
      </c>
      <c r="I10" s="1046">
        <v>37.799999999999997</v>
      </c>
      <c r="J10" s="1044">
        <v>1008</v>
      </c>
      <c r="K10" s="1045">
        <v>62.2</v>
      </c>
      <c r="L10" s="99"/>
      <c r="M10" s="99"/>
      <c r="Q10" s="253"/>
    </row>
    <row r="11" spans="1:22" s="97" customFormat="1" ht="14.1" customHeight="1">
      <c r="A11" s="253"/>
      <c r="C11" s="395" t="s">
        <v>1310</v>
      </c>
      <c r="D11" s="1044">
        <v>30684</v>
      </c>
      <c r="E11" s="1045">
        <v>75.099999999999994</v>
      </c>
      <c r="F11" s="1044">
        <v>13570</v>
      </c>
      <c r="G11" s="1045">
        <v>31.2</v>
      </c>
      <c r="H11" s="1044">
        <v>18679</v>
      </c>
      <c r="I11" s="1046">
        <v>60.9</v>
      </c>
      <c r="J11" s="1044">
        <v>12005</v>
      </c>
      <c r="K11" s="1045">
        <v>39.1</v>
      </c>
      <c r="L11" s="99"/>
      <c r="M11" s="99"/>
      <c r="Q11" s="253"/>
    </row>
    <row r="12" spans="1:22" s="97" customFormat="1" ht="14.1" customHeight="1">
      <c r="A12" s="253"/>
      <c r="C12" s="395" t="s">
        <v>1410</v>
      </c>
      <c r="D12" s="1046">
        <v>94</v>
      </c>
      <c r="E12" s="1045">
        <v>0.2</v>
      </c>
      <c r="F12" s="1046">
        <v>6</v>
      </c>
      <c r="G12" s="1112" t="s">
        <v>1448</v>
      </c>
      <c r="H12" s="1046">
        <v>40</v>
      </c>
      <c r="I12" s="1046">
        <v>42.6</v>
      </c>
      <c r="J12" s="1046">
        <v>54</v>
      </c>
      <c r="K12" s="1045">
        <v>57.5</v>
      </c>
      <c r="L12" s="99"/>
      <c r="M12" s="99"/>
      <c r="Q12" s="253"/>
    </row>
    <row r="13" spans="1:22" s="97" customFormat="1" ht="14.1" customHeight="1">
      <c r="A13" s="253"/>
      <c r="C13" s="395" t="s">
        <v>1411</v>
      </c>
      <c r="D13" s="1046">
        <v>867</v>
      </c>
      <c r="E13" s="1045">
        <v>2.1</v>
      </c>
      <c r="F13" s="1044">
        <v>3094</v>
      </c>
      <c r="G13" s="1045">
        <v>7.1</v>
      </c>
      <c r="H13" s="1046">
        <v>501</v>
      </c>
      <c r="I13" s="1046">
        <v>57.8</v>
      </c>
      <c r="J13" s="1046">
        <v>366</v>
      </c>
      <c r="K13" s="1045">
        <v>42.2</v>
      </c>
      <c r="L13" s="99"/>
      <c r="M13" s="99"/>
      <c r="Q13" s="253"/>
    </row>
    <row r="14" spans="1:22" s="97" customFormat="1" ht="14.1" customHeight="1">
      <c r="A14" s="253"/>
      <c r="C14" s="396" t="s">
        <v>1412</v>
      </c>
      <c r="D14" s="1044">
        <v>7598</v>
      </c>
      <c r="E14" s="1047">
        <v>18.600000000000001</v>
      </c>
      <c r="F14" s="1050">
        <v>23419</v>
      </c>
      <c r="G14" s="1051">
        <v>53.9</v>
      </c>
      <c r="H14" s="1050">
        <v>4081</v>
      </c>
      <c r="I14" s="351">
        <v>53.7</v>
      </c>
      <c r="J14" s="1050">
        <v>3517</v>
      </c>
      <c r="K14" s="1047">
        <v>46.3</v>
      </c>
      <c r="L14" s="99"/>
      <c r="M14" s="99"/>
      <c r="Q14" s="253"/>
    </row>
    <row r="15" spans="1:22" s="97" customFormat="1" ht="14.1" customHeight="1">
      <c r="A15" s="253"/>
      <c r="C15" s="397" t="s">
        <v>1413</v>
      </c>
      <c r="D15" s="1048">
        <v>40863</v>
      </c>
      <c r="E15" s="1049">
        <v>100</v>
      </c>
      <c r="F15" s="1048">
        <v>43446</v>
      </c>
      <c r="G15" s="1052">
        <v>100</v>
      </c>
      <c r="H15" s="1048">
        <v>23913</v>
      </c>
      <c r="I15" s="1053">
        <v>58.5</v>
      </c>
      <c r="J15" s="1048">
        <v>16950</v>
      </c>
      <c r="K15" s="1049">
        <v>41.5</v>
      </c>
      <c r="L15" s="99"/>
      <c r="M15" s="99"/>
      <c r="Q15" s="253"/>
    </row>
    <row r="16" spans="1:22" ht="11.25">
      <c r="A16" s="253"/>
      <c r="C16" s="94"/>
      <c r="D16" s="94"/>
      <c r="E16" s="100"/>
      <c r="F16" s="94"/>
      <c r="G16" s="94"/>
      <c r="H16" s="101"/>
      <c r="I16" s="94"/>
      <c r="J16" s="94"/>
      <c r="K16" s="94"/>
      <c r="L16" s="94"/>
      <c r="Q16" s="253"/>
    </row>
    <row r="17" spans="1:17" s="97" customFormat="1" ht="15">
      <c r="A17" s="253"/>
      <c r="C17" s="3" t="s">
        <v>1449</v>
      </c>
      <c r="D17" s="47"/>
      <c r="E17" s="39"/>
      <c r="F17" s="39"/>
      <c r="G17" s="39"/>
      <c r="H17" s="39"/>
      <c r="I17" s="39"/>
      <c r="J17" s="39"/>
      <c r="K17" s="39"/>
      <c r="L17" s="39"/>
      <c r="Q17" s="253"/>
    </row>
    <row r="18" spans="1:17" s="97" customFormat="1" ht="14.1" customHeight="1">
      <c r="A18" s="253"/>
      <c r="C18" s="390" t="s">
        <v>1450</v>
      </c>
      <c r="D18" s="1697" t="s">
        <v>1441</v>
      </c>
      <c r="E18" s="1697"/>
      <c r="F18" s="1695" t="s">
        <v>1451</v>
      </c>
      <c r="G18" s="1695"/>
      <c r="H18" s="1695" t="s">
        <v>1452</v>
      </c>
      <c r="I18" s="1695"/>
      <c r="J18" s="1695"/>
      <c r="K18" s="1695"/>
      <c r="L18" s="1695"/>
      <c r="Q18" s="253"/>
    </row>
    <row r="19" spans="1:17" s="97" customFormat="1" ht="14.1" customHeight="1">
      <c r="A19" s="253"/>
      <c r="C19" s="394" t="s">
        <v>1453</v>
      </c>
      <c r="D19" s="402" t="s">
        <v>1413</v>
      </c>
      <c r="E19" s="403" t="s">
        <v>1454</v>
      </c>
      <c r="F19" s="407" t="s">
        <v>1455</v>
      </c>
      <c r="G19" s="406" t="s">
        <v>1456</v>
      </c>
      <c r="H19" s="407" t="s">
        <v>1457</v>
      </c>
      <c r="I19" s="407" t="s">
        <v>1458</v>
      </c>
      <c r="J19" s="407" t="s">
        <v>1459</v>
      </c>
      <c r="K19" s="407" t="s">
        <v>1460</v>
      </c>
      <c r="L19" s="407" t="s">
        <v>1461</v>
      </c>
      <c r="Q19" s="253"/>
    </row>
    <row r="20" spans="1:17" s="97" customFormat="1" ht="14.1" customHeight="1">
      <c r="A20" s="253"/>
      <c r="C20" s="395" t="s">
        <v>1462</v>
      </c>
      <c r="D20" s="1044">
        <v>38833</v>
      </c>
      <c r="E20" s="1045">
        <v>95</v>
      </c>
      <c r="F20" s="1044">
        <v>23182</v>
      </c>
      <c r="G20" s="1054">
        <v>15651</v>
      </c>
      <c r="H20" s="1044">
        <v>1592</v>
      </c>
      <c r="I20" s="1044">
        <v>28794</v>
      </c>
      <c r="J20" s="1046">
        <v>88</v>
      </c>
      <c r="K20" s="1046">
        <v>833</v>
      </c>
      <c r="L20" s="1044">
        <v>7526</v>
      </c>
      <c r="Q20" s="253"/>
    </row>
    <row r="21" spans="1:17" s="97" customFormat="1" ht="14.1" customHeight="1">
      <c r="A21" s="253"/>
      <c r="C21" s="395" t="s">
        <v>1463</v>
      </c>
      <c r="D21" s="1044">
        <v>1405</v>
      </c>
      <c r="E21" s="1045">
        <v>3.4</v>
      </c>
      <c r="F21" s="1046">
        <v>526</v>
      </c>
      <c r="G21" s="1045">
        <v>879</v>
      </c>
      <c r="H21" s="1046">
        <v>3</v>
      </c>
      <c r="I21" s="1044">
        <v>1396</v>
      </c>
      <c r="J21" s="1046">
        <v>2</v>
      </c>
      <c r="K21" s="1046">
        <v>4</v>
      </c>
      <c r="L21" s="1046">
        <v>0</v>
      </c>
      <c r="Q21" s="253"/>
    </row>
    <row r="22" spans="1:17" s="97" customFormat="1" ht="14.1" customHeight="1">
      <c r="A22" s="253"/>
      <c r="C22" s="395" t="s">
        <v>1464</v>
      </c>
      <c r="D22" s="1046">
        <v>434</v>
      </c>
      <c r="E22" s="1045">
        <v>1.1000000000000001</v>
      </c>
      <c r="F22" s="1046">
        <v>153</v>
      </c>
      <c r="G22" s="1045">
        <v>281</v>
      </c>
      <c r="H22" s="1046">
        <v>25</v>
      </c>
      <c r="I22" s="1046">
        <v>304</v>
      </c>
      <c r="J22" s="1046">
        <v>4</v>
      </c>
      <c r="K22" s="1046">
        <v>29</v>
      </c>
      <c r="L22" s="1046">
        <v>72</v>
      </c>
      <c r="Q22" s="253"/>
    </row>
    <row r="23" spans="1:17" s="97" customFormat="1" ht="14.1" customHeight="1">
      <c r="A23" s="253"/>
      <c r="C23" s="395" t="s">
        <v>1465</v>
      </c>
      <c r="D23" s="1046">
        <v>42</v>
      </c>
      <c r="E23" s="1045">
        <v>0.1</v>
      </c>
      <c r="F23" s="1046">
        <v>16</v>
      </c>
      <c r="G23" s="1045">
        <v>26</v>
      </c>
      <c r="H23" s="1046">
        <v>0</v>
      </c>
      <c r="I23" s="1046">
        <v>41</v>
      </c>
      <c r="J23" s="1046">
        <v>0</v>
      </c>
      <c r="K23" s="1046">
        <v>1</v>
      </c>
      <c r="L23" s="1046">
        <v>0</v>
      </c>
      <c r="Q23" s="253"/>
    </row>
    <row r="24" spans="1:17" s="97" customFormat="1" ht="14.1" customHeight="1">
      <c r="A24" s="253"/>
      <c r="C24" s="398" t="s">
        <v>1466</v>
      </c>
      <c r="D24" s="1046">
        <v>149</v>
      </c>
      <c r="E24" s="1047">
        <v>0.4</v>
      </c>
      <c r="F24" s="1055">
        <v>36</v>
      </c>
      <c r="G24" s="1047">
        <v>113</v>
      </c>
      <c r="H24" s="1055">
        <v>0</v>
      </c>
      <c r="I24" s="1055">
        <v>149</v>
      </c>
      <c r="J24" s="1055">
        <v>0</v>
      </c>
      <c r="K24" s="1055">
        <v>0</v>
      </c>
      <c r="L24" s="1055">
        <v>0</v>
      </c>
      <c r="Q24" s="253"/>
    </row>
    <row r="25" spans="1:17" s="97" customFormat="1" ht="14.1" customHeight="1">
      <c r="A25" s="253"/>
      <c r="C25" s="398" t="s">
        <v>1413</v>
      </c>
      <c r="D25" s="1048">
        <v>40863</v>
      </c>
      <c r="E25" s="1049">
        <v>100</v>
      </c>
      <c r="F25" s="1056">
        <v>23913</v>
      </c>
      <c r="G25" s="1057">
        <v>16950</v>
      </c>
      <c r="H25" s="1056">
        <v>1620</v>
      </c>
      <c r="I25" s="1056">
        <v>30684</v>
      </c>
      <c r="J25" s="1058">
        <v>94</v>
      </c>
      <c r="K25" s="1058">
        <v>867</v>
      </c>
      <c r="L25" s="1056">
        <v>7598</v>
      </c>
      <c r="Q25" s="253"/>
    </row>
    <row r="26" spans="1:17" s="97" customFormat="1" ht="11.25">
      <c r="A26" s="253"/>
      <c r="Q26" s="253"/>
    </row>
    <row r="27" spans="1:17" s="97" customFormat="1" ht="15">
      <c r="A27" s="253"/>
      <c r="C27" s="3" t="s">
        <v>1449</v>
      </c>
      <c r="D27" s="47"/>
      <c r="E27" s="39"/>
      <c r="F27" s="39"/>
      <c r="G27" s="39"/>
      <c r="H27" s="39"/>
      <c r="I27" s="39"/>
      <c r="J27" s="39"/>
      <c r="K27" s="39"/>
      <c r="L27" s="39"/>
      <c r="Q27" s="253"/>
    </row>
    <row r="28" spans="1:17" s="97" customFormat="1" ht="14.1" customHeight="1">
      <c r="A28" s="253"/>
      <c r="C28" s="1698" t="s">
        <v>1450</v>
      </c>
      <c r="D28" s="1698"/>
      <c r="E28" s="1695" t="s">
        <v>1467</v>
      </c>
      <c r="F28" s="1695"/>
      <c r="G28" s="1695" t="s">
        <v>1468</v>
      </c>
      <c r="H28" s="1695"/>
      <c r="I28" s="1695" t="s">
        <v>1469</v>
      </c>
      <c r="J28" s="1695"/>
      <c r="K28" s="1695"/>
      <c r="L28" s="1695"/>
      <c r="Q28" s="253"/>
    </row>
    <row r="29" spans="1:17" s="97" customFormat="1" ht="14.1" customHeight="1">
      <c r="A29" s="253"/>
      <c r="C29" s="394" t="s">
        <v>1470</v>
      </c>
      <c r="D29" s="403" t="s">
        <v>1413</v>
      </c>
      <c r="E29" s="407" t="s">
        <v>1444</v>
      </c>
      <c r="F29" s="406" t="s">
        <v>1456</v>
      </c>
      <c r="G29" s="407" t="s">
        <v>1445</v>
      </c>
      <c r="H29" s="406" t="s">
        <v>1447</v>
      </c>
      <c r="I29" s="407" t="s">
        <v>1471</v>
      </c>
      <c r="J29" s="407" t="s">
        <v>1472</v>
      </c>
      <c r="K29" s="407" t="s">
        <v>1473</v>
      </c>
      <c r="L29" s="407" t="s">
        <v>1474</v>
      </c>
      <c r="Q29" s="253"/>
    </row>
    <row r="30" spans="1:17" s="97" customFormat="1" ht="14.1" customHeight="1">
      <c r="A30" s="253"/>
      <c r="C30" s="395" t="s">
        <v>1475</v>
      </c>
      <c r="D30" s="1045">
        <v>242</v>
      </c>
      <c r="E30" s="1046">
        <v>147</v>
      </c>
      <c r="F30" s="1045">
        <v>95</v>
      </c>
      <c r="G30" s="1046">
        <v>60.7</v>
      </c>
      <c r="H30" s="1045">
        <v>39.299999999999997</v>
      </c>
      <c r="I30" s="1046">
        <v>0.4</v>
      </c>
      <c r="J30" s="1046">
        <v>7</v>
      </c>
      <c r="K30" s="1046">
        <v>48.4</v>
      </c>
      <c r="L30" s="1046">
        <v>44.2</v>
      </c>
      <c r="Q30" s="253"/>
    </row>
    <row r="31" spans="1:17" s="97" customFormat="1" ht="14.1" customHeight="1">
      <c r="A31" s="253"/>
      <c r="C31" s="395" t="s">
        <v>1476</v>
      </c>
      <c r="D31" s="1054">
        <v>1382</v>
      </c>
      <c r="E31" s="1046">
        <v>798</v>
      </c>
      <c r="F31" s="1045">
        <v>584</v>
      </c>
      <c r="G31" s="1046">
        <v>57.7</v>
      </c>
      <c r="H31" s="1045">
        <v>42.3</v>
      </c>
      <c r="I31" s="1046">
        <v>0.1</v>
      </c>
      <c r="J31" s="1046">
        <v>22.3</v>
      </c>
      <c r="K31" s="1046">
        <v>51.4</v>
      </c>
      <c r="L31" s="1046">
        <v>26.2</v>
      </c>
      <c r="Q31" s="253"/>
    </row>
    <row r="32" spans="1:17" s="97" customFormat="1" ht="14.1" customHeight="1">
      <c r="A32" s="253"/>
      <c r="C32" s="395" t="s">
        <v>1477</v>
      </c>
      <c r="D32" s="1054">
        <v>17817</v>
      </c>
      <c r="E32" s="1044">
        <v>9831</v>
      </c>
      <c r="F32" s="1054">
        <v>7986</v>
      </c>
      <c r="G32" s="1046">
        <v>55.2</v>
      </c>
      <c r="H32" s="1045">
        <v>44.8</v>
      </c>
      <c r="I32" s="1046">
        <v>7.9</v>
      </c>
      <c r="J32" s="1046">
        <v>38</v>
      </c>
      <c r="K32" s="1046">
        <v>35</v>
      </c>
      <c r="L32" s="1046">
        <v>19.100000000000001</v>
      </c>
      <c r="Q32" s="253"/>
    </row>
    <row r="33" spans="1:23" s="97" customFormat="1" ht="14.1" customHeight="1">
      <c r="A33" s="253"/>
      <c r="C33" s="396" t="s">
        <v>1478</v>
      </c>
      <c r="D33" s="1059">
        <v>21422</v>
      </c>
      <c r="E33" s="1050">
        <v>13137</v>
      </c>
      <c r="F33" s="1059">
        <v>8285</v>
      </c>
      <c r="G33" s="351">
        <v>61.3</v>
      </c>
      <c r="H33" s="1051">
        <v>38.700000000000003</v>
      </c>
      <c r="I33" s="351">
        <v>20.100000000000001</v>
      </c>
      <c r="J33" s="351">
        <v>29.2</v>
      </c>
      <c r="K33" s="351">
        <v>24.8</v>
      </c>
      <c r="L33" s="351">
        <v>26</v>
      </c>
      <c r="Q33" s="253"/>
    </row>
    <row r="34" spans="1:23" s="97" customFormat="1" ht="14.1" customHeight="1">
      <c r="A34" s="253"/>
      <c r="C34" s="397" t="s">
        <v>1413</v>
      </c>
      <c r="D34" s="1060">
        <v>40863</v>
      </c>
      <c r="E34" s="1048">
        <v>23913</v>
      </c>
      <c r="F34" s="1060">
        <v>16950</v>
      </c>
      <c r="G34" s="1053">
        <v>58.5</v>
      </c>
      <c r="H34" s="1052">
        <v>41.5</v>
      </c>
      <c r="I34" s="1053">
        <v>14</v>
      </c>
      <c r="J34" s="1053">
        <v>32.700000000000003</v>
      </c>
      <c r="K34" s="1053">
        <v>30.3</v>
      </c>
      <c r="L34" s="1053">
        <v>23.1</v>
      </c>
      <c r="Q34" s="253"/>
    </row>
    <row r="35" spans="1:23" ht="9" customHeight="1">
      <c r="A35" s="253"/>
      <c r="Q35" s="253"/>
    </row>
    <row r="36" spans="1:23" s="97" customFormat="1" ht="15">
      <c r="A36" s="253"/>
      <c r="C36" s="3" t="s">
        <v>1479</v>
      </c>
      <c r="D36" s="39"/>
      <c r="E36" s="39"/>
      <c r="F36" s="39"/>
      <c r="G36" s="39"/>
      <c r="H36" s="39"/>
      <c r="Q36" s="253"/>
    </row>
    <row r="37" spans="1:23" s="97" customFormat="1" ht="14.1" customHeight="1">
      <c r="A37" s="253"/>
      <c r="C37" s="1699" t="s">
        <v>1480</v>
      </c>
      <c r="D37" s="1699"/>
      <c r="E37" s="401" t="s">
        <v>1450</v>
      </c>
      <c r="F37" s="405" t="s">
        <v>1481</v>
      </c>
      <c r="G37" s="405" t="s">
        <v>1482</v>
      </c>
      <c r="H37" s="405" t="s">
        <v>1483</v>
      </c>
      <c r="Q37" s="253"/>
    </row>
    <row r="38" spans="1:23" s="97" customFormat="1" ht="14.1" customHeight="1">
      <c r="A38" s="253"/>
      <c r="C38" s="395" t="s">
        <v>1484</v>
      </c>
      <c r="D38" s="404" t="s">
        <v>1450</v>
      </c>
      <c r="E38" s="404" t="s">
        <v>1450</v>
      </c>
      <c r="F38" s="404" t="s">
        <v>1485</v>
      </c>
      <c r="G38" s="404">
        <v>10</v>
      </c>
      <c r="H38" s="404">
        <v>11.7</v>
      </c>
      <c r="Q38" s="253"/>
    </row>
    <row r="39" spans="1:23" s="97" customFormat="1" ht="12" customHeight="1">
      <c r="A39" s="253"/>
      <c r="C39" s="1107" t="s">
        <v>1486</v>
      </c>
      <c r="D39" s="404" t="s">
        <v>1450</v>
      </c>
      <c r="E39" s="404" t="s">
        <v>1450</v>
      </c>
      <c r="F39" s="404" t="s">
        <v>1487</v>
      </c>
      <c r="G39" s="404">
        <v>9.6999999999999993</v>
      </c>
      <c r="H39" s="1046">
        <v>9.3000000000000007</v>
      </c>
      <c r="Q39" s="253"/>
      <c r="S39" s="1691"/>
      <c r="T39" s="1691"/>
      <c r="U39" s="1691"/>
      <c r="V39" s="1691"/>
      <c r="W39" s="1691"/>
    </row>
    <row r="40" spans="1:23" s="97" customFormat="1" ht="14.1" customHeight="1">
      <c r="A40" s="253"/>
      <c r="C40" s="395" t="s">
        <v>1488</v>
      </c>
      <c r="D40" s="404" t="s">
        <v>1450</v>
      </c>
      <c r="E40" s="404" t="s">
        <v>1450</v>
      </c>
      <c r="F40" s="404" t="s">
        <v>1489</v>
      </c>
      <c r="G40" s="404">
        <v>20</v>
      </c>
      <c r="H40" s="1046">
        <v>20.2</v>
      </c>
      <c r="Q40" s="253"/>
    </row>
    <row r="41" spans="1:23" s="97" customFormat="1" ht="11.25">
      <c r="A41" s="253"/>
      <c r="Q41" s="253"/>
    </row>
    <row r="42" spans="1:23" s="97" customFormat="1" ht="15" customHeight="1">
      <c r="A42" s="253"/>
      <c r="C42" s="1692" t="s">
        <v>1490</v>
      </c>
      <c r="D42" s="1692"/>
      <c r="E42" s="130" t="s">
        <v>1450</v>
      </c>
      <c r="F42" s="130" t="s">
        <v>1450</v>
      </c>
      <c r="G42" s="39"/>
      <c r="H42" s="39"/>
      <c r="I42" s="39"/>
      <c r="J42" s="39"/>
      <c r="K42" s="39"/>
      <c r="L42" s="39"/>
      <c r="M42" s="39"/>
      <c r="N42" s="39"/>
      <c r="O42" s="39"/>
      <c r="Q42" s="253"/>
    </row>
    <row r="43" spans="1:23" s="97" customFormat="1" ht="14.1" customHeight="1">
      <c r="A43" s="253"/>
      <c r="C43" s="389" t="s">
        <v>1450</v>
      </c>
      <c r="D43" s="389" t="s">
        <v>1450</v>
      </c>
      <c r="E43" s="1697" t="s">
        <v>1467</v>
      </c>
      <c r="F43" s="1697"/>
      <c r="G43" s="1697" t="s">
        <v>1491</v>
      </c>
      <c r="H43" s="1697"/>
      <c r="I43" s="1697"/>
      <c r="J43" s="1697"/>
      <c r="K43" s="1697" t="s">
        <v>1492</v>
      </c>
      <c r="L43" s="1697"/>
      <c r="M43" s="1697"/>
      <c r="N43" s="1697"/>
      <c r="O43" s="1697"/>
      <c r="Q43" s="253"/>
    </row>
    <row r="44" spans="1:23" s="97" customFormat="1" ht="14.1" customHeight="1">
      <c r="A44" s="253"/>
      <c r="C44" s="390" t="s">
        <v>1450</v>
      </c>
      <c r="D44" s="406" t="s">
        <v>1413</v>
      </c>
      <c r="E44" s="407" t="s">
        <v>1444</v>
      </c>
      <c r="F44" s="406" t="s">
        <v>1446</v>
      </c>
      <c r="G44" s="407" t="s">
        <v>1471</v>
      </c>
      <c r="H44" s="407" t="s">
        <v>1472</v>
      </c>
      <c r="I44" s="407" t="s">
        <v>1473</v>
      </c>
      <c r="J44" s="406" t="s">
        <v>1493</v>
      </c>
      <c r="K44" s="407" t="s">
        <v>1409</v>
      </c>
      <c r="L44" s="407" t="s">
        <v>1310</v>
      </c>
      <c r="M44" s="407" t="s">
        <v>1410</v>
      </c>
      <c r="N44" s="407" t="s">
        <v>1411</v>
      </c>
      <c r="O44" s="407" t="s">
        <v>1412</v>
      </c>
      <c r="Q44" s="253"/>
    </row>
    <row r="45" spans="1:23" s="97" customFormat="1" ht="14.1" customHeight="1">
      <c r="A45" s="253"/>
      <c r="C45" s="395" t="s">
        <v>1494</v>
      </c>
      <c r="D45" s="1054">
        <v>3884</v>
      </c>
      <c r="E45" s="1044">
        <v>2043</v>
      </c>
      <c r="F45" s="1054">
        <v>1841</v>
      </c>
      <c r="G45" s="1044">
        <v>1307</v>
      </c>
      <c r="H45" s="1044">
        <v>1361</v>
      </c>
      <c r="I45" s="1046">
        <v>824</v>
      </c>
      <c r="J45" s="1045">
        <v>392</v>
      </c>
      <c r="K45" s="1046">
        <v>144</v>
      </c>
      <c r="L45" s="1044">
        <v>2741</v>
      </c>
      <c r="M45" s="1046">
        <v>12</v>
      </c>
      <c r="N45" s="1046">
        <v>272</v>
      </c>
      <c r="O45" s="1046">
        <v>715</v>
      </c>
      <c r="Q45" s="253"/>
    </row>
    <row r="46" spans="1:23" s="97" customFormat="1" ht="14.1" customHeight="1">
      <c r="A46" s="253"/>
      <c r="C46" s="395" t="s">
        <v>1495</v>
      </c>
      <c r="D46" s="1045">
        <v>9.5</v>
      </c>
      <c r="E46" s="1046">
        <v>8.5</v>
      </c>
      <c r="F46" s="1045">
        <v>10.9</v>
      </c>
      <c r="G46" s="1046">
        <v>22.9</v>
      </c>
      <c r="H46" s="1046">
        <v>10.199999999999999</v>
      </c>
      <c r="I46" s="1046">
        <v>6.7</v>
      </c>
      <c r="J46" s="1045">
        <v>4.2</v>
      </c>
      <c r="K46" s="1046">
        <v>8.9</v>
      </c>
      <c r="L46" s="1046">
        <v>8.9</v>
      </c>
      <c r="M46" s="1046">
        <v>12.8</v>
      </c>
      <c r="N46" s="1046">
        <v>31.4</v>
      </c>
      <c r="O46" s="1045">
        <v>9.4</v>
      </c>
      <c r="Q46" s="253"/>
    </row>
    <row r="47" spans="1:23" s="97" customFormat="1" ht="11.25">
      <c r="A47" s="253"/>
      <c r="E47" s="102"/>
      <c r="Q47" s="253"/>
    </row>
    <row r="48" spans="1:23" s="97" customFormat="1" ht="15">
      <c r="A48" s="253"/>
      <c r="C48" s="3" t="s">
        <v>1496</v>
      </c>
      <c r="D48" s="39"/>
      <c r="E48" s="39"/>
      <c r="F48" s="39"/>
      <c r="G48" s="39"/>
      <c r="H48" s="39"/>
      <c r="I48" s="39"/>
      <c r="J48" s="39"/>
      <c r="K48" s="39"/>
      <c r="L48" s="39"/>
      <c r="M48" s="39"/>
      <c r="N48" s="39"/>
      <c r="O48" s="39"/>
      <c r="Q48" s="253"/>
    </row>
    <row r="49" spans="1:17" s="97" customFormat="1" ht="14.1" customHeight="1">
      <c r="A49" s="253"/>
      <c r="C49" s="389" t="s">
        <v>1450</v>
      </c>
      <c r="D49" s="389" t="s">
        <v>1450</v>
      </c>
      <c r="E49" s="1697" t="s">
        <v>1467</v>
      </c>
      <c r="F49" s="1697"/>
      <c r="G49" s="1697" t="s">
        <v>1491</v>
      </c>
      <c r="H49" s="1697"/>
      <c r="I49" s="1697"/>
      <c r="J49" s="1697"/>
      <c r="K49" s="1697" t="s">
        <v>1492</v>
      </c>
      <c r="L49" s="1697"/>
      <c r="M49" s="1697"/>
      <c r="N49" s="1697"/>
      <c r="O49" s="1697"/>
      <c r="Q49" s="253"/>
    </row>
    <row r="50" spans="1:17" s="97" customFormat="1" ht="14.1" customHeight="1">
      <c r="A50" s="253"/>
      <c r="C50" s="390" t="s">
        <v>1450</v>
      </c>
      <c r="D50" s="406" t="s">
        <v>1413</v>
      </c>
      <c r="E50" s="407" t="s">
        <v>1444</v>
      </c>
      <c r="F50" s="406" t="s">
        <v>1446</v>
      </c>
      <c r="G50" s="407" t="s">
        <v>1471</v>
      </c>
      <c r="H50" s="407" t="s">
        <v>1472</v>
      </c>
      <c r="I50" s="407" t="s">
        <v>1473</v>
      </c>
      <c r="J50" s="406" t="s">
        <v>1493</v>
      </c>
      <c r="K50" s="407" t="s">
        <v>1409</v>
      </c>
      <c r="L50" s="407" t="s">
        <v>1310</v>
      </c>
      <c r="M50" s="407" t="s">
        <v>1410</v>
      </c>
      <c r="N50" s="407" t="s">
        <v>1411</v>
      </c>
      <c r="O50" s="407" t="s">
        <v>1412</v>
      </c>
      <c r="Q50" s="253"/>
    </row>
    <row r="51" spans="1:17" s="97" customFormat="1" ht="14.1" customHeight="1">
      <c r="A51" s="253"/>
      <c r="C51" s="395" t="s">
        <v>1497</v>
      </c>
      <c r="D51" s="1054">
        <v>3917</v>
      </c>
      <c r="E51" s="1044">
        <v>2261</v>
      </c>
      <c r="F51" s="1054">
        <v>1656</v>
      </c>
      <c r="G51" s="1046">
        <v>573</v>
      </c>
      <c r="H51" s="1044">
        <v>1169</v>
      </c>
      <c r="I51" s="1044">
        <v>1079</v>
      </c>
      <c r="J51" s="1054">
        <v>1096</v>
      </c>
      <c r="K51" s="1046">
        <v>114</v>
      </c>
      <c r="L51" s="1044">
        <v>2953</v>
      </c>
      <c r="M51" s="1046">
        <v>11</v>
      </c>
      <c r="N51" s="1046">
        <v>119</v>
      </c>
      <c r="O51" s="1046">
        <v>720</v>
      </c>
      <c r="Q51" s="253"/>
    </row>
    <row r="52" spans="1:17" s="97" customFormat="1" ht="14.1" customHeight="1">
      <c r="A52" s="253"/>
      <c r="C52" s="395" t="s">
        <v>1498</v>
      </c>
      <c r="D52" s="1045">
        <v>9.6</v>
      </c>
      <c r="E52" s="1046">
        <v>9.5</v>
      </c>
      <c r="F52" s="1045">
        <v>9.8000000000000007</v>
      </c>
      <c r="G52" s="1046">
        <v>10</v>
      </c>
      <c r="H52" s="1046">
        <v>8.8000000000000007</v>
      </c>
      <c r="I52" s="1046">
        <v>8.6999999999999993</v>
      </c>
      <c r="J52" s="1045">
        <v>11.6</v>
      </c>
      <c r="K52" s="1046">
        <v>7</v>
      </c>
      <c r="L52" s="1046">
        <v>9.6</v>
      </c>
      <c r="M52" s="1046">
        <v>11.7</v>
      </c>
      <c r="N52" s="1046">
        <v>13.7</v>
      </c>
      <c r="O52" s="1045">
        <v>9.5</v>
      </c>
      <c r="Q52" s="253"/>
    </row>
    <row r="53" spans="1:17" s="97" customFormat="1" ht="11.25">
      <c r="A53" s="253"/>
      <c r="E53" s="102"/>
      <c r="N53" s="44"/>
      <c r="Q53" s="253"/>
    </row>
    <row r="54" spans="1:17" s="97" customFormat="1" ht="17.25">
      <c r="A54" s="253"/>
      <c r="C54" s="3" t="s">
        <v>1499</v>
      </c>
      <c r="D54" s="39"/>
      <c r="E54" s="130"/>
      <c r="F54" s="130"/>
      <c r="G54" s="39"/>
      <c r="I54" s="3" t="s">
        <v>1500</v>
      </c>
      <c r="J54" s="47"/>
      <c r="K54" s="47"/>
      <c r="L54" s="130"/>
      <c r="M54" s="130"/>
      <c r="N54" s="130"/>
      <c r="O54" s="130"/>
      <c r="Q54" s="253"/>
    </row>
    <row r="55" spans="1:17" s="97" customFormat="1" ht="15" customHeight="1">
      <c r="A55" s="253"/>
      <c r="C55" s="399" t="s">
        <v>1497</v>
      </c>
      <c r="D55" s="389" t="s">
        <v>1450</v>
      </c>
      <c r="E55" s="389" t="s">
        <v>1450</v>
      </c>
      <c r="F55" s="389" t="s">
        <v>1450</v>
      </c>
      <c r="G55" s="389" t="s">
        <v>1450</v>
      </c>
      <c r="H55" s="43"/>
      <c r="I55" s="1701" t="s">
        <v>1497</v>
      </c>
      <c r="J55" s="1701"/>
      <c r="K55" s="1701"/>
      <c r="L55" s="1701"/>
      <c r="M55" s="1701"/>
      <c r="N55" s="1698" t="s">
        <v>1450</v>
      </c>
      <c r="O55" s="1698"/>
      <c r="P55" s="103"/>
      <c r="Q55" s="253"/>
    </row>
    <row r="56" spans="1:17" s="97" customFormat="1" ht="22.5">
      <c r="A56" s="253"/>
      <c r="C56" s="394" t="s">
        <v>1501</v>
      </c>
      <c r="D56" s="407" t="s">
        <v>1502</v>
      </c>
      <c r="E56" s="407" t="s">
        <v>1503</v>
      </c>
      <c r="F56" s="407" t="s">
        <v>1504</v>
      </c>
      <c r="G56" s="407" t="s">
        <v>1505</v>
      </c>
      <c r="H56" s="104"/>
      <c r="I56" s="402" t="s">
        <v>1501</v>
      </c>
      <c r="J56" s="407" t="s">
        <v>1502</v>
      </c>
      <c r="K56" s="407" t="s">
        <v>1503</v>
      </c>
      <c r="L56" s="407" t="s">
        <v>1504</v>
      </c>
      <c r="M56" s="407" t="s">
        <v>1506</v>
      </c>
      <c r="N56" s="407" t="s">
        <v>1505</v>
      </c>
      <c r="O56" s="407" t="s">
        <v>1507</v>
      </c>
      <c r="P56" s="105" t="s">
        <v>1508</v>
      </c>
      <c r="Q56" s="253"/>
    </row>
    <row r="57" spans="1:17" s="97" customFormat="1" ht="14.1" customHeight="1">
      <c r="A57" s="253"/>
      <c r="C57" s="408" t="s">
        <v>1446</v>
      </c>
      <c r="D57" s="1064">
        <v>1151</v>
      </c>
      <c r="E57" s="1065">
        <v>513</v>
      </c>
      <c r="F57" s="1065">
        <v>455</v>
      </c>
      <c r="G57" s="1065">
        <v>88.7</v>
      </c>
      <c r="H57" s="104"/>
      <c r="I57" s="408" t="s">
        <v>1446</v>
      </c>
      <c r="J57" s="1074">
        <v>1130</v>
      </c>
      <c r="K57" s="1075">
        <v>539</v>
      </c>
      <c r="L57" s="1075">
        <v>462</v>
      </c>
      <c r="M57" s="1075">
        <v>406</v>
      </c>
      <c r="N57" s="1075">
        <v>85.7</v>
      </c>
      <c r="O57" s="1075">
        <v>87.9</v>
      </c>
      <c r="Q57" s="253"/>
    </row>
    <row r="58" spans="1:17" s="97" customFormat="1" ht="14.1" customHeight="1">
      <c r="A58" s="253"/>
      <c r="C58" s="398" t="s">
        <v>1444</v>
      </c>
      <c r="D58" s="1066">
        <v>1011</v>
      </c>
      <c r="E58" s="1055">
        <v>729</v>
      </c>
      <c r="F58" s="1055">
        <v>708</v>
      </c>
      <c r="G58" s="1055">
        <v>97.1</v>
      </c>
      <c r="H58" s="104"/>
      <c r="I58" s="398" t="s">
        <v>1444</v>
      </c>
      <c r="J58" s="1076">
        <v>1004</v>
      </c>
      <c r="K58" s="1077">
        <v>720</v>
      </c>
      <c r="L58" s="1077">
        <v>685</v>
      </c>
      <c r="M58" s="1077">
        <v>615</v>
      </c>
      <c r="N58" s="1077">
        <v>95.1</v>
      </c>
      <c r="O58" s="1077">
        <v>89.8</v>
      </c>
      <c r="Q58" s="253"/>
    </row>
    <row r="59" spans="1:17" s="97" customFormat="1" ht="14.1" customHeight="1">
      <c r="A59" s="253"/>
      <c r="C59" s="398" t="s">
        <v>1413</v>
      </c>
      <c r="D59" s="1056">
        <v>2162</v>
      </c>
      <c r="E59" s="1056">
        <v>1242</v>
      </c>
      <c r="F59" s="1056">
        <v>1163</v>
      </c>
      <c r="G59" s="1058">
        <v>93.6</v>
      </c>
      <c r="H59" s="104"/>
      <c r="I59" s="398" t="s">
        <v>1413</v>
      </c>
      <c r="J59" s="1078">
        <v>2134</v>
      </c>
      <c r="K59" s="1078">
        <v>1259</v>
      </c>
      <c r="L59" s="1078">
        <v>1147</v>
      </c>
      <c r="M59" s="1078">
        <v>1021</v>
      </c>
      <c r="N59" s="398">
        <v>91.1</v>
      </c>
      <c r="O59" s="1079">
        <v>89</v>
      </c>
      <c r="Q59" s="253"/>
    </row>
    <row r="60" spans="1:17" s="97" customFormat="1" ht="11.25">
      <c r="A60" s="253"/>
      <c r="D60" s="102"/>
      <c r="E60" s="102"/>
      <c r="F60" s="102"/>
      <c r="Q60" s="253"/>
    </row>
    <row r="61" spans="1:17" s="97" customFormat="1" ht="17.25">
      <c r="A61" s="253"/>
      <c r="C61" s="409" t="s">
        <v>1509</v>
      </c>
      <c r="D61" s="43"/>
      <c r="E61" s="43"/>
      <c r="F61" s="43"/>
      <c r="G61" s="43"/>
      <c r="H61" s="43"/>
      <c r="I61" s="419" t="s">
        <v>1510</v>
      </c>
      <c r="J61" s="43"/>
      <c r="K61" s="43"/>
      <c r="L61" s="43"/>
      <c r="M61" s="43"/>
      <c r="Q61" s="253"/>
    </row>
    <row r="62" spans="1:17" s="97" customFormat="1" ht="14.1" customHeight="1">
      <c r="A62" s="253"/>
      <c r="C62" s="414" t="s">
        <v>1470</v>
      </c>
      <c r="D62" s="415" t="s">
        <v>1511</v>
      </c>
      <c r="E62" s="415" t="s">
        <v>1445</v>
      </c>
      <c r="F62" s="415" t="s">
        <v>1447</v>
      </c>
      <c r="I62" s="414" t="s">
        <v>1271</v>
      </c>
      <c r="J62" s="415" t="s">
        <v>1511</v>
      </c>
      <c r="K62" s="415" t="s">
        <v>1445</v>
      </c>
      <c r="L62" s="415" t="s">
        <v>1447</v>
      </c>
      <c r="Q62" s="253"/>
    </row>
    <row r="63" spans="1:17" s="97" customFormat="1" ht="14.1" customHeight="1">
      <c r="A63" s="253"/>
      <c r="C63" s="410" t="s">
        <v>1512</v>
      </c>
      <c r="D63" s="1067">
        <v>96.3</v>
      </c>
      <c r="E63" s="1067">
        <v>95.2</v>
      </c>
      <c r="F63" s="1067">
        <v>97.9</v>
      </c>
      <c r="I63" s="410" t="s">
        <v>1409</v>
      </c>
      <c r="J63" s="1067">
        <v>95.8</v>
      </c>
      <c r="K63" s="1067">
        <v>95.4</v>
      </c>
      <c r="L63" s="1067">
        <v>96</v>
      </c>
      <c r="Q63" s="253"/>
    </row>
    <row r="64" spans="1:17" s="97" customFormat="1" ht="14.1" customHeight="1">
      <c r="A64" s="253"/>
      <c r="C64" s="411" t="s">
        <v>1513</v>
      </c>
      <c r="D64" s="1068">
        <v>95.7</v>
      </c>
      <c r="E64" s="1068">
        <v>95.9</v>
      </c>
      <c r="F64" s="1068">
        <v>95.6</v>
      </c>
      <c r="I64" s="411" t="s">
        <v>1310</v>
      </c>
      <c r="J64" s="1068">
        <v>95.1</v>
      </c>
      <c r="K64" s="1068">
        <v>96.7</v>
      </c>
      <c r="L64" s="1068">
        <v>92.8</v>
      </c>
      <c r="Q64" s="253"/>
    </row>
    <row r="65" spans="1:18" s="97" customFormat="1" ht="14.1" customHeight="1">
      <c r="A65" s="253"/>
      <c r="C65" s="411" t="s">
        <v>1514</v>
      </c>
      <c r="D65" s="1068">
        <v>96.3</v>
      </c>
      <c r="E65" s="1068">
        <v>97.2</v>
      </c>
      <c r="F65" s="1068">
        <v>95.2</v>
      </c>
      <c r="I65" s="411" t="s">
        <v>1410</v>
      </c>
      <c r="J65" s="1068">
        <v>93.6</v>
      </c>
      <c r="K65" s="1068">
        <v>90</v>
      </c>
      <c r="L65" s="1068">
        <v>96.3</v>
      </c>
      <c r="Q65" s="253"/>
    </row>
    <row r="66" spans="1:18" s="97" customFormat="1" ht="14.1" customHeight="1">
      <c r="A66" s="253"/>
      <c r="C66" s="412" t="s">
        <v>1515</v>
      </c>
      <c r="D66" s="1069">
        <v>92.4</v>
      </c>
      <c r="E66" s="1069">
        <v>94.5</v>
      </c>
      <c r="F66" s="1069">
        <v>89.1</v>
      </c>
      <c r="I66" s="411" t="s">
        <v>1411</v>
      </c>
      <c r="J66" s="1068">
        <v>87.1</v>
      </c>
      <c r="K66" s="1068">
        <v>82.8</v>
      </c>
      <c r="L66" s="1068">
        <v>92.9</v>
      </c>
      <c r="Q66" s="253"/>
    </row>
    <row r="67" spans="1:18" s="97" customFormat="1" ht="14.1" customHeight="1">
      <c r="A67" s="253"/>
      <c r="C67" s="413" t="s">
        <v>1413</v>
      </c>
      <c r="D67" s="1070">
        <v>94.7</v>
      </c>
      <c r="E67" s="1070">
        <v>96</v>
      </c>
      <c r="F67" s="1070">
        <v>92.9</v>
      </c>
      <c r="I67" s="412" t="s">
        <v>1412</v>
      </c>
      <c r="J67" s="1069">
        <v>92.7</v>
      </c>
      <c r="K67" s="1069">
        <v>93.9</v>
      </c>
      <c r="L67" s="1069">
        <v>91.6</v>
      </c>
      <c r="Q67" s="253"/>
    </row>
    <row r="68" spans="1:18" s="97" customFormat="1" ht="11.25">
      <c r="A68" s="253"/>
      <c r="I68" s="413" t="s">
        <v>1413</v>
      </c>
      <c r="J68" s="1070">
        <v>94.7</v>
      </c>
      <c r="K68" s="1070">
        <v>96</v>
      </c>
      <c r="L68" s="1070">
        <v>92.9</v>
      </c>
      <c r="Q68" s="253"/>
    </row>
    <row r="69" spans="1:18" s="97" customFormat="1" ht="11.25">
      <c r="A69" s="253"/>
      <c r="I69" s="43"/>
      <c r="J69" s="106"/>
      <c r="K69" s="106"/>
      <c r="L69" s="106"/>
      <c r="Q69" s="253"/>
    </row>
    <row r="70" spans="1:18" s="97" customFormat="1" ht="17.25">
      <c r="A70" s="253"/>
      <c r="C70" s="3" t="s">
        <v>1516</v>
      </c>
      <c r="D70" s="47"/>
      <c r="E70" s="130"/>
      <c r="F70" s="39"/>
      <c r="G70" s="39"/>
      <c r="H70" s="39"/>
      <c r="Q70" s="253"/>
    </row>
    <row r="71" spans="1:18" s="97" customFormat="1" ht="14.1" customHeight="1">
      <c r="A71" s="253"/>
      <c r="C71" s="399" t="s">
        <v>1470</v>
      </c>
      <c r="D71" s="401" t="s">
        <v>1413</v>
      </c>
      <c r="E71" s="401" t="s">
        <v>1455</v>
      </c>
      <c r="F71" s="401" t="s">
        <v>1456</v>
      </c>
      <c r="G71" s="401" t="s">
        <v>1445</v>
      </c>
      <c r="H71" s="401" t="s">
        <v>1447</v>
      </c>
      <c r="Q71" s="253"/>
    </row>
    <row r="72" spans="1:18" s="97" customFormat="1" ht="14.1" customHeight="1">
      <c r="A72" s="253"/>
      <c r="C72" s="395" t="s">
        <v>1517</v>
      </c>
      <c r="D72" s="1044">
        <v>6571</v>
      </c>
      <c r="E72" s="1044">
        <v>3990</v>
      </c>
      <c r="F72" s="1044">
        <v>2581</v>
      </c>
      <c r="G72" s="1046">
        <v>60.7</v>
      </c>
      <c r="H72" s="1046">
        <v>39.299999999999997</v>
      </c>
      <c r="I72" s="184"/>
      <c r="J72" s="184"/>
      <c r="Q72" s="253"/>
    </row>
    <row r="73" spans="1:18" s="97" customFormat="1" ht="14.1" customHeight="1">
      <c r="A73" s="253"/>
      <c r="C73" s="395" t="s">
        <v>1518</v>
      </c>
      <c r="D73" s="1044">
        <v>1155</v>
      </c>
      <c r="E73" s="1046">
        <v>612</v>
      </c>
      <c r="F73" s="1046">
        <v>543</v>
      </c>
      <c r="G73" s="1046">
        <v>53</v>
      </c>
      <c r="H73" s="1046">
        <v>47</v>
      </c>
      <c r="I73" s="184"/>
      <c r="J73" s="184"/>
      <c r="Q73" s="253"/>
    </row>
    <row r="74" spans="1:18" s="97" customFormat="1" ht="14.1" customHeight="1">
      <c r="A74" s="253"/>
      <c r="C74" s="395" t="s">
        <v>1519</v>
      </c>
      <c r="D74" s="1044">
        <v>3925</v>
      </c>
      <c r="E74" s="1044">
        <v>2648</v>
      </c>
      <c r="F74" s="1046">
        <v>1277</v>
      </c>
      <c r="G74" s="1046">
        <v>67.5</v>
      </c>
      <c r="H74" s="1046">
        <v>32.5</v>
      </c>
      <c r="I74" s="184"/>
      <c r="J74" s="184"/>
      <c r="Q74" s="253"/>
    </row>
    <row r="75" spans="1:18" s="97" customFormat="1" ht="14.1" customHeight="1">
      <c r="A75" s="253"/>
      <c r="C75" s="395" t="s">
        <v>1520</v>
      </c>
      <c r="D75" s="1046">
        <v>10</v>
      </c>
      <c r="E75" s="1046">
        <v>5</v>
      </c>
      <c r="F75" s="1046">
        <v>5</v>
      </c>
      <c r="G75" s="1046">
        <v>50</v>
      </c>
      <c r="H75" s="1046">
        <v>50</v>
      </c>
      <c r="I75" s="184"/>
      <c r="J75" s="184"/>
      <c r="Q75" s="253"/>
    </row>
    <row r="76" spans="1:18" s="97" customFormat="1" ht="14.1" customHeight="1">
      <c r="A76" s="253"/>
      <c r="C76" s="395" t="s">
        <v>1521</v>
      </c>
      <c r="D76" s="1046">
        <v>10</v>
      </c>
      <c r="E76" s="1046">
        <v>6</v>
      </c>
      <c r="F76" s="1046">
        <v>4</v>
      </c>
      <c r="G76" s="1046">
        <v>60</v>
      </c>
      <c r="H76" s="1046">
        <v>40</v>
      </c>
      <c r="I76" s="184"/>
      <c r="J76" s="184"/>
      <c r="K76" s="184"/>
      <c r="L76" s="184"/>
      <c r="M76" s="184"/>
      <c r="N76" s="184"/>
      <c r="O76" s="184"/>
      <c r="P76" s="184"/>
      <c r="Q76" s="253"/>
      <c r="R76" s="184"/>
    </row>
    <row r="77" spans="1:18" s="97" customFormat="1" ht="11.25">
      <c r="A77" s="253"/>
      <c r="E77" s="102"/>
      <c r="J77" s="184"/>
      <c r="K77" s="184"/>
      <c r="L77" s="184"/>
      <c r="M77" s="184"/>
      <c r="N77" s="184"/>
      <c r="O77" s="184"/>
      <c r="P77" s="184"/>
      <c r="Q77" s="253"/>
      <c r="R77" s="184"/>
    </row>
    <row r="78" spans="1:18" s="97" customFormat="1" ht="15">
      <c r="A78" s="253"/>
      <c r="C78" s="3" t="s">
        <v>85</v>
      </c>
      <c r="D78" s="47"/>
      <c r="E78" s="130"/>
      <c r="F78" s="130"/>
      <c r="G78" s="130"/>
      <c r="H78" s="130"/>
      <c r="I78" s="130"/>
      <c r="J78" s="184"/>
      <c r="K78" s="184"/>
      <c r="L78" s="184"/>
      <c r="M78" s="184"/>
      <c r="N78" s="184"/>
      <c r="O78" s="184"/>
      <c r="P78" s="184"/>
      <c r="Q78" s="253"/>
      <c r="R78" s="184"/>
    </row>
    <row r="79" spans="1:18" s="97" customFormat="1" ht="14.1" customHeight="1">
      <c r="A79" s="253"/>
      <c r="C79" s="1701" t="s">
        <v>1271</v>
      </c>
      <c r="D79" s="401" t="s">
        <v>1450</v>
      </c>
      <c r="E79" s="1695" t="s">
        <v>1522</v>
      </c>
      <c r="F79" s="1695"/>
      <c r="G79" s="1695"/>
      <c r="H79" s="1695"/>
      <c r="I79" s="1702"/>
      <c r="J79" s="184"/>
      <c r="K79" s="184"/>
      <c r="L79" s="184"/>
      <c r="M79" s="184"/>
      <c r="N79" s="184"/>
      <c r="O79" s="184"/>
      <c r="P79" s="184"/>
      <c r="Q79" s="253"/>
      <c r="R79" s="184"/>
    </row>
    <row r="80" spans="1:18" s="97" customFormat="1" ht="14.1" customHeight="1">
      <c r="A80" s="253"/>
      <c r="C80" s="1701"/>
      <c r="D80" s="418" t="s">
        <v>1413</v>
      </c>
      <c r="E80" s="407" t="s">
        <v>1409</v>
      </c>
      <c r="F80" s="407" t="s">
        <v>1310</v>
      </c>
      <c r="G80" s="407" t="s">
        <v>1410</v>
      </c>
      <c r="H80" s="407" t="s">
        <v>1411</v>
      </c>
      <c r="I80" s="407" t="s">
        <v>1412</v>
      </c>
      <c r="J80" s="184"/>
      <c r="K80" s="184"/>
      <c r="L80" s="184"/>
      <c r="M80" s="184"/>
      <c r="N80" s="184"/>
      <c r="O80" s="184"/>
      <c r="P80" s="184"/>
      <c r="Q80" s="253"/>
      <c r="R80" s="184"/>
    </row>
    <row r="81" spans="1:18" s="97" customFormat="1" ht="14.1" customHeight="1">
      <c r="A81" s="253"/>
      <c r="C81" s="395" t="s">
        <v>1523</v>
      </c>
      <c r="D81" s="1061">
        <v>47.8</v>
      </c>
      <c r="E81" s="1062">
        <v>0</v>
      </c>
      <c r="F81" s="1062">
        <v>45.6</v>
      </c>
      <c r="G81" s="1062">
        <v>0</v>
      </c>
      <c r="H81" s="1062">
        <v>0</v>
      </c>
      <c r="I81" s="1063">
        <v>73</v>
      </c>
      <c r="J81" s="184"/>
      <c r="K81" s="184"/>
      <c r="L81" s="184"/>
      <c r="M81" s="184"/>
      <c r="N81" s="184"/>
      <c r="O81" s="184"/>
      <c r="P81" s="184"/>
      <c r="Q81" s="253"/>
      <c r="R81" s="184"/>
    </row>
    <row r="82" spans="1:18" s="97" customFormat="1" ht="14.1" customHeight="1">
      <c r="A82" s="253"/>
      <c r="C82" s="395" t="s">
        <v>1524</v>
      </c>
      <c r="D82" s="1061">
        <v>52.2</v>
      </c>
      <c r="E82" s="1062">
        <v>100</v>
      </c>
      <c r="F82" s="1062">
        <v>54.4</v>
      </c>
      <c r="G82" s="1062">
        <v>100</v>
      </c>
      <c r="H82" s="1062">
        <v>100</v>
      </c>
      <c r="I82" s="1063">
        <v>27</v>
      </c>
      <c r="J82" s="184"/>
      <c r="K82" s="184"/>
      <c r="L82" s="184"/>
      <c r="M82" s="184"/>
      <c r="N82" s="184"/>
      <c r="O82" s="184"/>
      <c r="P82" s="184"/>
      <c r="Q82" s="253"/>
      <c r="R82" s="184"/>
    </row>
    <row r="83" spans="1:18" ht="6.6" customHeight="1">
      <c r="A83" s="253"/>
      <c r="Q83" s="253"/>
    </row>
    <row r="84" spans="1:18" ht="224.1" customHeight="1">
      <c r="A84" s="253"/>
      <c r="C84" s="1703" t="s">
        <v>1525</v>
      </c>
      <c r="D84" s="1704"/>
      <c r="E84" s="1704"/>
      <c r="F84" s="1704"/>
      <c r="G84" s="1704"/>
      <c r="H84" s="1704"/>
      <c r="I84" s="1704"/>
      <c r="J84" s="1704"/>
      <c r="K84" s="1704"/>
      <c r="L84" s="1704"/>
      <c r="M84" s="1704"/>
      <c r="N84" s="1704"/>
      <c r="O84" s="1704"/>
      <c r="P84" s="1704"/>
      <c r="Q84" s="253"/>
    </row>
    <row r="85" spans="1:18" ht="139.5" customHeight="1">
      <c r="A85" s="253"/>
      <c r="C85" s="1703" t="s">
        <v>1526</v>
      </c>
      <c r="D85" s="1703"/>
      <c r="E85" s="1703"/>
      <c r="F85" s="1703"/>
      <c r="G85" s="1703"/>
      <c r="H85" s="1703"/>
      <c r="I85" s="1703"/>
      <c r="J85" s="1703"/>
      <c r="K85" s="1703"/>
      <c r="L85" s="1703"/>
      <c r="M85" s="1703"/>
      <c r="N85" s="1703"/>
      <c r="O85" s="1703"/>
      <c r="Q85" s="253"/>
    </row>
    <row r="86" spans="1:18" ht="17.25">
      <c r="A86" s="253"/>
      <c r="C86" s="1020" t="s">
        <v>1527</v>
      </c>
      <c r="D86" s="107"/>
      <c r="E86" s="45"/>
      <c r="F86" s="45"/>
      <c r="G86" s="1020" t="s">
        <v>1528</v>
      </c>
      <c r="H86" s="45"/>
      <c r="I86" s="45"/>
      <c r="J86" s="45"/>
      <c r="K86" s="45"/>
      <c r="L86" s="45"/>
      <c r="Q86" s="253"/>
    </row>
    <row r="87" spans="1:18" s="109" customFormat="1" ht="22.5">
      <c r="A87" s="253"/>
      <c r="C87" s="1021" t="s">
        <v>1271</v>
      </c>
      <c r="D87" s="1022" t="s">
        <v>1529</v>
      </c>
      <c r="E87" s="1022" t="s">
        <v>1530</v>
      </c>
      <c r="F87" s="1023"/>
      <c r="G87" s="1021" t="s">
        <v>1271</v>
      </c>
      <c r="H87" s="1022" t="s">
        <v>1444</v>
      </c>
      <c r="I87" s="1022" t="s">
        <v>1446</v>
      </c>
      <c r="J87" s="108"/>
      <c r="K87" s="108"/>
      <c r="L87" s="108"/>
      <c r="Q87" s="253"/>
    </row>
    <row r="88" spans="1:18" ht="14.1" customHeight="1">
      <c r="A88" s="253"/>
      <c r="C88" s="1024" t="s">
        <v>1409</v>
      </c>
      <c r="D88" s="1040" t="s">
        <v>1531</v>
      </c>
      <c r="E88" s="1041" t="s">
        <v>1532</v>
      </c>
      <c r="F88" s="45"/>
      <c r="G88" s="1024" t="s">
        <v>1409</v>
      </c>
      <c r="H88" s="1040" t="s">
        <v>1533</v>
      </c>
      <c r="I88" s="1042" t="s">
        <v>1534</v>
      </c>
      <c r="J88" s="45"/>
      <c r="K88" s="45"/>
      <c r="L88" s="45"/>
      <c r="Q88" s="253"/>
    </row>
    <row r="89" spans="1:18" ht="14.1" customHeight="1">
      <c r="A89" s="253"/>
      <c r="C89" s="1025" t="s">
        <v>1310</v>
      </c>
      <c r="D89" s="1042" t="s">
        <v>1535</v>
      </c>
      <c r="E89" s="1043" t="s">
        <v>1532</v>
      </c>
      <c r="F89" s="45"/>
      <c r="G89" s="1025" t="s">
        <v>1310</v>
      </c>
      <c r="H89" s="1042" t="s">
        <v>1536</v>
      </c>
      <c r="I89" s="1043" t="s">
        <v>1536</v>
      </c>
      <c r="J89" s="45"/>
      <c r="K89" s="45"/>
      <c r="L89" s="45"/>
      <c r="Q89" s="253"/>
    </row>
    <row r="90" spans="1:18" ht="14.1" customHeight="1">
      <c r="A90" s="253"/>
      <c r="C90" s="1025" t="s">
        <v>1410</v>
      </c>
      <c r="D90" s="1042" t="s">
        <v>1537</v>
      </c>
      <c r="E90" s="1043" t="s">
        <v>1532</v>
      </c>
      <c r="F90" s="45"/>
      <c r="G90" s="1025" t="s">
        <v>1410</v>
      </c>
      <c r="H90" s="1042"/>
      <c r="I90" s="1043"/>
      <c r="J90" s="45"/>
      <c r="K90" s="45"/>
      <c r="L90" s="45"/>
      <c r="Q90" s="253"/>
    </row>
    <row r="91" spans="1:18" ht="14.1" customHeight="1">
      <c r="A91" s="253"/>
      <c r="C91" s="1025" t="s">
        <v>1411</v>
      </c>
      <c r="D91" s="1042" t="s">
        <v>1538</v>
      </c>
      <c r="E91" s="1043" t="s">
        <v>1532</v>
      </c>
      <c r="F91" s="45"/>
      <c r="G91" s="1025" t="s">
        <v>1411</v>
      </c>
      <c r="H91" s="1042" t="s">
        <v>1533</v>
      </c>
      <c r="I91" s="1043" t="s">
        <v>1536</v>
      </c>
      <c r="J91" s="45"/>
      <c r="K91" s="45"/>
      <c r="L91" s="45"/>
      <c r="Q91" s="253"/>
    </row>
    <row r="92" spans="1:18" ht="14.1" customHeight="1">
      <c r="A92" s="253"/>
      <c r="C92" s="1025" t="s">
        <v>1412</v>
      </c>
      <c r="D92" s="1042" t="s">
        <v>1539</v>
      </c>
      <c r="E92" s="1043" t="s">
        <v>1540</v>
      </c>
      <c r="F92" s="45"/>
      <c r="G92" s="1025" t="s">
        <v>1412</v>
      </c>
      <c r="H92" s="1042" t="s">
        <v>1534</v>
      </c>
      <c r="I92" s="1043" t="s">
        <v>1533</v>
      </c>
      <c r="J92" s="45"/>
      <c r="K92" s="45"/>
      <c r="L92" s="45"/>
      <c r="Q92" s="253"/>
    </row>
    <row r="93" spans="1:18" ht="11.25">
      <c r="A93" s="253"/>
      <c r="C93" s="107"/>
      <c r="D93" s="46"/>
      <c r="E93" s="46"/>
      <c r="F93" s="45"/>
      <c r="G93" s="107"/>
      <c r="H93" s="46"/>
      <c r="I93" s="46"/>
      <c r="J93" s="45"/>
      <c r="K93" s="45"/>
      <c r="L93" s="45"/>
      <c r="Q93" s="253"/>
    </row>
    <row r="94" spans="1:18" ht="15">
      <c r="A94" s="253"/>
      <c r="C94" s="1020" t="s">
        <v>1541</v>
      </c>
      <c r="D94" s="45"/>
      <c r="E94" s="45"/>
      <c r="F94" s="45"/>
      <c r="G94" s="45"/>
      <c r="H94" s="45"/>
      <c r="I94" s="45"/>
      <c r="J94" s="45"/>
      <c r="K94" s="45"/>
      <c r="L94" s="45"/>
      <c r="Q94" s="253"/>
    </row>
    <row r="95" spans="1:18" s="109" customFormat="1" ht="14.1" customHeight="1">
      <c r="A95" s="253"/>
      <c r="C95" s="110" t="s">
        <v>1450</v>
      </c>
      <c r="D95" s="1022" t="s">
        <v>1409</v>
      </c>
      <c r="E95" s="1022" t="s">
        <v>1310</v>
      </c>
      <c r="F95" s="1022" t="s">
        <v>1410</v>
      </c>
      <c r="G95" s="1022" t="s">
        <v>1411</v>
      </c>
      <c r="H95" s="1022" t="s">
        <v>1412</v>
      </c>
      <c r="I95" s="1022" t="s">
        <v>1542</v>
      </c>
      <c r="J95" s="108"/>
      <c r="K95" s="108"/>
      <c r="L95" s="108"/>
      <c r="Q95" s="253"/>
    </row>
    <row r="96" spans="1:18" ht="14.1" customHeight="1">
      <c r="A96" s="253"/>
      <c r="C96" s="1024" t="s">
        <v>1475</v>
      </c>
      <c r="D96" s="1036">
        <v>1.41</v>
      </c>
      <c r="E96" s="1036">
        <v>0.97</v>
      </c>
      <c r="F96" s="1036">
        <v>0.99</v>
      </c>
      <c r="G96" s="1036">
        <v>0.97</v>
      </c>
      <c r="H96" s="1036">
        <v>0.98</v>
      </c>
      <c r="I96" s="1036">
        <v>1</v>
      </c>
      <c r="J96" s="45"/>
      <c r="K96" s="45"/>
      <c r="L96" s="45"/>
      <c r="Q96" s="253"/>
    </row>
    <row r="97" spans="1:17" ht="14.1" customHeight="1">
      <c r="A97" s="253"/>
      <c r="C97" s="1025" t="s">
        <v>1476</v>
      </c>
      <c r="D97" s="1037">
        <v>1.08</v>
      </c>
      <c r="E97" s="1037">
        <v>1.01</v>
      </c>
      <c r="F97" s="1037">
        <v>0.96</v>
      </c>
      <c r="G97" s="1037">
        <v>1.06</v>
      </c>
      <c r="H97" s="1037">
        <v>1.03</v>
      </c>
      <c r="I97" s="1037">
        <v>1.02</v>
      </c>
      <c r="J97" s="45"/>
      <c r="K97" s="45"/>
      <c r="L97" s="45"/>
      <c r="Q97" s="253"/>
    </row>
    <row r="98" spans="1:17" ht="14.1" customHeight="1">
      <c r="A98" s="253"/>
      <c r="C98" s="1025" t="s">
        <v>1543</v>
      </c>
      <c r="D98" s="1037">
        <v>1.23</v>
      </c>
      <c r="E98" s="1037">
        <v>1.05</v>
      </c>
      <c r="F98" s="1037">
        <v>1.25</v>
      </c>
      <c r="G98" s="1037">
        <v>1.1000000000000001</v>
      </c>
      <c r="H98" s="1037">
        <v>1.1299999999999999</v>
      </c>
      <c r="I98" s="1037">
        <v>1.1200000000000001</v>
      </c>
      <c r="J98" s="45"/>
      <c r="K98" s="45"/>
      <c r="L98" s="45"/>
      <c r="Q98" s="253"/>
    </row>
    <row r="99" spans="1:17" ht="14.1" customHeight="1">
      <c r="A99" s="253"/>
      <c r="C99" s="1026" t="s">
        <v>1544</v>
      </c>
      <c r="D99" s="1038">
        <v>0.82</v>
      </c>
      <c r="E99" s="1038">
        <v>1.2</v>
      </c>
      <c r="F99" s="1038">
        <v>0.71</v>
      </c>
      <c r="G99" s="1038">
        <v>1.3</v>
      </c>
      <c r="H99" s="1038">
        <v>1.36</v>
      </c>
      <c r="I99" s="1038">
        <v>1.26</v>
      </c>
      <c r="J99" s="45"/>
      <c r="K99" s="45"/>
      <c r="L99" s="45"/>
      <c r="Q99" s="253"/>
    </row>
    <row r="100" spans="1:17" ht="14.1" customHeight="1">
      <c r="A100" s="253"/>
      <c r="C100" s="1027" t="s">
        <v>1542</v>
      </c>
      <c r="D100" s="1039">
        <v>1.41</v>
      </c>
      <c r="E100" s="1039">
        <v>1.1000000000000001</v>
      </c>
      <c r="F100" s="1039">
        <v>1.1399999999999999</v>
      </c>
      <c r="G100" s="1039">
        <v>1.07</v>
      </c>
      <c r="H100" s="1039">
        <v>1.1200000000000001</v>
      </c>
      <c r="I100" s="1039">
        <v>1.1399999999999999</v>
      </c>
      <c r="J100" s="45"/>
      <c r="K100" s="45"/>
      <c r="L100" s="45"/>
      <c r="Q100" s="253"/>
    </row>
    <row r="101" spans="1:17" ht="11.25">
      <c r="A101" s="253"/>
      <c r="C101" s="45"/>
      <c r="D101" s="111"/>
      <c r="E101" s="111"/>
      <c r="F101" s="111"/>
      <c r="G101" s="111"/>
      <c r="H101" s="111"/>
      <c r="I101" s="111"/>
      <c r="J101" s="45"/>
      <c r="K101" s="45"/>
      <c r="L101" s="45"/>
      <c r="Q101" s="253"/>
    </row>
    <row r="102" spans="1:17" ht="15">
      <c r="A102" s="253"/>
      <c r="C102" s="1020" t="s">
        <v>1545</v>
      </c>
      <c r="D102" s="111"/>
      <c r="E102" s="111"/>
      <c r="F102" s="111"/>
      <c r="G102" s="111"/>
      <c r="H102" s="111"/>
      <c r="I102" s="111"/>
      <c r="J102" s="45"/>
      <c r="K102" s="45"/>
      <c r="L102" s="45"/>
      <c r="Q102" s="253"/>
    </row>
    <row r="103" spans="1:17" s="113" customFormat="1" ht="14.1" customHeight="1">
      <c r="A103" s="253"/>
      <c r="C103" s="1022" t="s">
        <v>1450</v>
      </c>
      <c r="D103" s="1022" t="s">
        <v>1409</v>
      </c>
      <c r="E103" s="1022" t="s">
        <v>1310</v>
      </c>
      <c r="F103" s="1022" t="s">
        <v>1410</v>
      </c>
      <c r="G103" s="1022" t="s">
        <v>1411</v>
      </c>
      <c r="H103" s="1022" t="s">
        <v>1412</v>
      </c>
      <c r="I103" s="1022" t="s">
        <v>1542</v>
      </c>
      <c r="J103" s="112"/>
      <c r="K103" s="112"/>
      <c r="L103" s="112"/>
      <c r="Q103" s="253"/>
    </row>
    <row r="104" spans="1:17" ht="14.1" customHeight="1">
      <c r="A104" s="253"/>
      <c r="C104" s="1024" t="s">
        <v>1475</v>
      </c>
      <c r="D104" s="1036">
        <v>1.74</v>
      </c>
      <c r="E104" s="1036">
        <v>0.9</v>
      </c>
      <c r="F104" s="1036">
        <v>1.27</v>
      </c>
      <c r="G104" s="1036">
        <v>0.98</v>
      </c>
      <c r="H104" s="1036">
        <v>0.75</v>
      </c>
      <c r="I104" s="1036">
        <v>0.94</v>
      </c>
      <c r="J104" s="45"/>
      <c r="K104" s="45"/>
      <c r="L104" s="45"/>
      <c r="Q104" s="253"/>
    </row>
    <row r="105" spans="1:17" ht="14.1" customHeight="1">
      <c r="A105" s="253"/>
      <c r="C105" s="1025" t="s">
        <v>1476</v>
      </c>
      <c r="D105" s="1037">
        <v>1.1200000000000001</v>
      </c>
      <c r="E105" s="1037">
        <v>1.02</v>
      </c>
      <c r="F105" s="1037">
        <v>0.88</v>
      </c>
      <c r="G105" s="1037">
        <v>1.1000000000000001</v>
      </c>
      <c r="H105" s="1037">
        <v>0.99</v>
      </c>
      <c r="I105" s="1037">
        <v>1.02</v>
      </c>
      <c r="J105" s="45"/>
      <c r="K105" s="45"/>
      <c r="L105" s="45"/>
      <c r="Q105" s="253"/>
    </row>
    <row r="106" spans="1:17" ht="14.1" customHeight="1">
      <c r="A106" s="253"/>
      <c r="C106" s="1025" t="s">
        <v>1543</v>
      </c>
      <c r="D106" s="1037">
        <v>1.24</v>
      </c>
      <c r="E106" s="1037">
        <v>1.0900000000000001</v>
      </c>
      <c r="F106" s="1037">
        <v>1.26</v>
      </c>
      <c r="G106" s="1037">
        <v>1.1000000000000001</v>
      </c>
      <c r="H106" s="1037">
        <v>1.1399999999999999</v>
      </c>
      <c r="I106" s="1037">
        <v>1.1599999999999999</v>
      </c>
      <c r="J106" s="45"/>
      <c r="K106" s="45"/>
      <c r="L106" s="45"/>
      <c r="Q106" s="253"/>
    </row>
    <row r="107" spans="1:17" ht="14.1" customHeight="1">
      <c r="A107" s="253"/>
      <c r="C107" s="1026" t="s">
        <v>1544</v>
      </c>
      <c r="D107" s="1038">
        <v>0.9</v>
      </c>
      <c r="E107" s="1038">
        <v>1.21</v>
      </c>
      <c r="F107" s="1038">
        <v>0.65</v>
      </c>
      <c r="G107" s="1038">
        <v>1.3</v>
      </c>
      <c r="H107" s="1038">
        <v>1.32</v>
      </c>
      <c r="I107" s="1038">
        <v>1.27</v>
      </c>
      <c r="J107" s="45"/>
      <c r="K107" s="45"/>
      <c r="L107" s="45"/>
      <c r="Q107" s="253"/>
    </row>
    <row r="108" spans="1:17" ht="14.1" customHeight="1">
      <c r="A108" s="253"/>
      <c r="C108" s="1027" t="s">
        <v>1542</v>
      </c>
      <c r="D108" s="1039">
        <v>1.56</v>
      </c>
      <c r="E108" s="1039">
        <v>1.1100000000000001</v>
      </c>
      <c r="F108" s="1039">
        <v>1.1599999999999999</v>
      </c>
      <c r="G108" s="1039">
        <v>1.07</v>
      </c>
      <c r="H108" s="1039">
        <v>1.1599999999999999</v>
      </c>
      <c r="I108" s="1039">
        <v>1.1599999999999999</v>
      </c>
      <c r="J108" s="45"/>
      <c r="K108" s="45"/>
      <c r="L108" s="45"/>
      <c r="Q108" s="253"/>
    </row>
    <row r="109" spans="1:17" ht="11.25">
      <c r="A109" s="253"/>
      <c r="C109" s="45"/>
      <c r="D109" s="45"/>
      <c r="E109" s="45"/>
      <c r="F109" s="45"/>
      <c r="G109" s="45"/>
      <c r="H109" s="45"/>
      <c r="I109" s="45"/>
      <c r="J109" s="45"/>
      <c r="K109" s="45"/>
      <c r="L109" s="45"/>
      <c r="Q109" s="253"/>
    </row>
    <row r="110" spans="1:17" ht="15">
      <c r="A110" s="253"/>
      <c r="C110" s="1019" t="s">
        <v>95</v>
      </c>
      <c r="D110" s="45"/>
      <c r="E110" s="45"/>
      <c r="F110" s="45"/>
      <c r="G110" s="45"/>
      <c r="H110" s="45"/>
      <c r="I110" s="45"/>
      <c r="J110" s="45"/>
      <c r="K110" s="45"/>
      <c r="L110" s="45"/>
      <c r="Q110" s="253"/>
    </row>
    <row r="111" spans="1:17" ht="38.85" customHeight="1">
      <c r="A111" s="253"/>
      <c r="C111" s="1700" t="s">
        <v>1546</v>
      </c>
      <c r="D111" s="1700"/>
      <c r="E111" s="1700"/>
      <c r="F111" s="1700"/>
      <c r="G111" s="1700"/>
      <c r="H111" s="1700"/>
      <c r="I111" s="1700"/>
      <c r="J111" s="1700"/>
      <c r="K111" s="1700"/>
      <c r="L111" s="1700"/>
      <c r="Q111" s="253"/>
    </row>
    <row r="112" spans="1:17" ht="14.1" customHeight="1">
      <c r="A112" s="253"/>
      <c r="C112" s="1021" t="s">
        <v>1547</v>
      </c>
      <c r="D112" s="1705" t="s">
        <v>1310</v>
      </c>
      <c r="E112" s="1705"/>
      <c r="F112" s="1705"/>
      <c r="G112" s="1705" t="s">
        <v>1317</v>
      </c>
      <c r="H112" s="1705"/>
      <c r="I112" s="1705"/>
      <c r="J112" s="1705" t="s">
        <v>1320</v>
      </c>
      <c r="K112" s="1705"/>
      <c r="L112" s="1705"/>
      <c r="Q112" s="253"/>
    </row>
    <row r="113" spans="1:17" ht="14.1" customHeight="1">
      <c r="A113" s="253"/>
      <c r="C113" s="114" t="s">
        <v>1450</v>
      </c>
      <c r="D113" s="1028" t="s">
        <v>1462</v>
      </c>
      <c r="E113" s="1028" t="s">
        <v>1463</v>
      </c>
      <c r="F113" s="1029" t="s">
        <v>1548</v>
      </c>
      <c r="G113" s="1028" t="s">
        <v>1462</v>
      </c>
      <c r="H113" s="1028" t="s">
        <v>1463</v>
      </c>
      <c r="I113" s="1029" t="s">
        <v>1548</v>
      </c>
      <c r="J113" s="1028" t="s">
        <v>1462</v>
      </c>
      <c r="K113" s="1028" t="s">
        <v>1463</v>
      </c>
      <c r="L113" s="1028" t="s">
        <v>1548</v>
      </c>
      <c r="Q113" s="253"/>
    </row>
    <row r="114" spans="1:17" ht="14.1" customHeight="1">
      <c r="A114" s="253"/>
      <c r="C114" s="1030" t="s">
        <v>1549</v>
      </c>
      <c r="D114" s="1031" t="s">
        <v>1550</v>
      </c>
      <c r="E114" s="1031" t="s">
        <v>1550</v>
      </c>
      <c r="F114" s="1032" t="s">
        <v>1550</v>
      </c>
      <c r="G114" s="1031" t="s">
        <v>1551</v>
      </c>
      <c r="H114" s="1031" t="s">
        <v>1551</v>
      </c>
      <c r="I114" s="1033" t="s">
        <v>1551</v>
      </c>
      <c r="J114" s="1031" t="s">
        <v>1551</v>
      </c>
      <c r="K114" s="1031" t="s">
        <v>1551</v>
      </c>
      <c r="L114" s="1031" t="s">
        <v>1552</v>
      </c>
      <c r="Q114" s="253"/>
    </row>
    <row r="115" spans="1:17" ht="14.1" customHeight="1">
      <c r="A115" s="253"/>
      <c r="C115" s="1025" t="s">
        <v>1502</v>
      </c>
      <c r="D115" s="1034" t="s">
        <v>1551</v>
      </c>
      <c r="E115" s="1034" t="s">
        <v>1551</v>
      </c>
      <c r="F115" s="1035" t="s">
        <v>1552</v>
      </c>
      <c r="G115" s="1034" t="s">
        <v>1551</v>
      </c>
      <c r="H115" s="1034" t="s">
        <v>1551</v>
      </c>
      <c r="I115" s="1035" t="s">
        <v>1552</v>
      </c>
      <c r="J115" s="1034" t="s">
        <v>1551</v>
      </c>
      <c r="K115" s="1034" t="s">
        <v>1551</v>
      </c>
      <c r="L115" s="1034" t="s">
        <v>1552</v>
      </c>
      <c r="Q115" s="253"/>
    </row>
    <row r="116" spans="1:17" ht="14.1" customHeight="1">
      <c r="A116" s="253"/>
      <c r="C116" s="1025" t="s">
        <v>1553</v>
      </c>
      <c r="D116" s="1034" t="s">
        <v>1551</v>
      </c>
      <c r="E116" s="1034" t="s">
        <v>1551</v>
      </c>
      <c r="F116" s="1035" t="s">
        <v>1551</v>
      </c>
      <c r="G116" s="1034" t="s">
        <v>1551</v>
      </c>
      <c r="H116" s="1034" t="s">
        <v>1551</v>
      </c>
      <c r="I116" s="1035" t="s">
        <v>1551</v>
      </c>
      <c r="J116" s="1034" t="s">
        <v>1551</v>
      </c>
      <c r="K116" s="1034" t="s">
        <v>1551</v>
      </c>
      <c r="L116" s="1034" t="s">
        <v>1551</v>
      </c>
      <c r="Q116" s="253"/>
    </row>
    <row r="117" spans="1:17" ht="14.1" customHeight="1">
      <c r="A117" s="253"/>
      <c r="C117" s="1025" t="s">
        <v>1554</v>
      </c>
      <c r="D117" s="1034" t="s">
        <v>1551</v>
      </c>
      <c r="E117" s="1034" t="s">
        <v>1551</v>
      </c>
      <c r="F117" s="1035" t="s">
        <v>1551</v>
      </c>
      <c r="G117" s="1034" t="s">
        <v>1551</v>
      </c>
      <c r="H117" s="1034" t="s">
        <v>1551</v>
      </c>
      <c r="I117" s="1035" t="s">
        <v>1551</v>
      </c>
      <c r="J117" s="1034" t="s">
        <v>1551</v>
      </c>
      <c r="K117" s="1034" t="s">
        <v>1551</v>
      </c>
      <c r="L117" s="1034" t="s">
        <v>1551</v>
      </c>
      <c r="Q117" s="253"/>
    </row>
    <row r="118" spans="1:17" ht="14.1" customHeight="1">
      <c r="A118" s="253"/>
      <c r="C118" s="1025" t="s">
        <v>1555</v>
      </c>
      <c r="D118" s="1034" t="s">
        <v>1551</v>
      </c>
      <c r="E118" s="1034" t="s">
        <v>1551</v>
      </c>
      <c r="F118" s="1035" t="s">
        <v>1551</v>
      </c>
      <c r="G118" s="1034" t="s">
        <v>1551</v>
      </c>
      <c r="H118" s="1034" t="s">
        <v>1551</v>
      </c>
      <c r="I118" s="1035" t="s">
        <v>1551</v>
      </c>
      <c r="J118" s="1034" t="s">
        <v>1551</v>
      </c>
      <c r="K118" s="1034" t="s">
        <v>1551</v>
      </c>
      <c r="L118" s="1034" t="s">
        <v>1551</v>
      </c>
      <c r="Q118" s="253"/>
    </row>
    <row r="119" spans="1:17" ht="11.25">
      <c r="A119" s="253"/>
      <c r="C119" s="107"/>
      <c r="D119" s="45"/>
      <c r="E119" s="45"/>
      <c r="F119" s="45"/>
      <c r="G119" s="45"/>
      <c r="H119" s="45"/>
      <c r="I119" s="45"/>
      <c r="J119" s="45"/>
      <c r="K119" s="45"/>
      <c r="L119" s="45"/>
      <c r="Q119" s="253"/>
    </row>
    <row r="120" spans="1:17" ht="11.25">
      <c r="A120" s="253"/>
      <c r="C120" s="45"/>
      <c r="D120" s="45"/>
      <c r="E120" s="45"/>
      <c r="F120" s="45"/>
      <c r="G120" s="45"/>
      <c r="H120" s="45"/>
      <c r="I120" s="45"/>
      <c r="J120" s="45"/>
      <c r="K120" s="45"/>
      <c r="L120" s="45"/>
      <c r="Q120" s="253"/>
    </row>
    <row r="121" spans="1:17" ht="17.25">
      <c r="A121" s="253"/>
      <c r="C121" s="3" t="s">
        <v>1556</v>
      </c>
      <c r="D121" s="130"/>
      <c r="E121" s="130"/>
      <c r="F121" s="391"/>
      <c r="G121" s="45"/>
      <c r="H121" s="45"/>
      <c r="I121" s="45"/>
      <c r="J121" s="45"/>
      <c r="K121" s="45"/>
      <c r="L121" s="45"/>
      <c r="Q121" s="253"/>
    </row>
    <row r="122" spans="1:17" ht="14.1" customHeight="1">
      <c r="A122" s="253"/>
      <c r="C122" s="399" t="s">
        <v>1557</v>
      </c>
      <c r="D122" s="401" t="s">
        <v>1558</v>
      </c>
      <c r="E122" s="401" t="s">
        <v>1559</v>
      </c>
      <c r="F122" s="401" t="s">
        <v>1560</v>
      </c>
      <c r="G122" s="45"/>
      <c r="H122" s="45"/>
      <c r="I122" s="45"/>
      <c r="J122" s="45"/>
      <c r="K122" s="45"/>
      <c r="L122" s="45"/>
      <c r="Q122" s="253"/>
    </row>
    <row r="123" spans="1:17" ht="14.1" customHeight="1">
      <c r="A123" s="253"/>
      <c r="C123" s="416" t="s">
        <v>1561</v>
      </c>
      <c r="D123" s="1046">
        <v>30.8</v>
      </c>
      <c r="E123" s="1046">
        <v>23.8</v>
      </c>
      <c r="F123" s="1046">
        <v>28.1</v>
      </c>
      <c r="G123" s="45"/>
      <c r="H123" s="45"/>
      <c r="I123" s="45"/>
      <c r="J123" s="45"/>
      <c r="K123" s="45"/>
      <c r="L123" s="45"/>
      <c r="Q123" s="253"/>
    </row>
    <row r="124" spans="1:17" ht="14.1" customHeight="1">
      <c r="A124" s="253"/>
      <c r="C124" s="417" t="s">
        <v>1562</v>
      </c>
      <c r="D124" s="1055">
        <v>39.700000000000003</v>
      </c>
      <c r="E124" s="1071">
        <v>46</v>
      </c>
      <c r="F124" s="1055">
        <v>42.3</v>
      </c>
      <c r="G124" s="45"/>
      <c r="H124" s="45"/>
      <c r="I124" s="45"/>
      <c r="J124" s="45"/>
      <c r="K124" s="45"/>
      <c r="L124" s="45"/>
      <c r="Q124" s="253"/>
    </row>
    <row r="125" spans="1:17" ht="14.1" customHeight="1">
      <c r="A125" s="253"/>
      <c r="C125" s="398" t="s">
        <v>1563</v>
      </c>
      <c r="D125" s="1058">
        <v>38.200000000000003</v>
      </c>
      <c r="E125" s="1058">
        <v>42.6</v>
      </c>
      <c r="F125" s="1072">
        <v>40</v>
      </c>
      <c r="G125" s="45"/>
      <c r="H125" s="45"/>
      <c r="I125" s="45"/>
      <c r="J125" s="45"/>
      <c r="K125" s="45"/>
      <c r="L125" s="45"/>
      <c r="Q125" s="253"/>
    </row>
    <row r="126" spans="1:17" ht="11.25">
      <c r="A126" s="253"/>
      <c r="C126" s="115"/>
      <c r="D126" s="116"/>
      <c r="E126" s="116"/>
      <c r="F126" s="116"/>
      <c r="G126" s="45"/>
      <c r="H126" s="45"/>
      <c r="I126" s="45"/>
      <c r="J126" s="45"/>
      <c r="K126" s="45"/>
      <c r="L126" s="45"/>
      <c r="Q126" s="253"/>
    </row>
    <row r="127" spans="1:17" ht="11.25">
      <c r="A127" s="253"/>
      <c r="C127" s="392" t="s">
        <v>637</v>
      </c>
      <c r="Q127" s="253"/>
    </row>
    <row r="128" spans="1:17" ht="24" customHeight="1">
      <c r="A128" s="253"/>
      <c r="C128" s="1700" t="s">
        <v>1564</v>
      </c>
      <c r="D128" s="1700"/>
      <c r="E128" s="1700"/>
      <c r="F128" s="1700"/>
      <c r="G128" s="1700"/>
      <c r="H128" s="1700"/>
      <c r="I128" s="1700"/>
      <c r="J128" s="1700"/>
      <c r="K128" s="1700"/>
      <c r="L128" s="1700"/>
      <c r="Q128" s="253"/>
    </row>
    <row r="129" spans="1:17" ht="16.5" customHeight="1">
      <c r="A129" s="253"/>
      <c r="C129" s="1700" t="s">
        <v>1565</v>
      </c>
      <c r="D129" s="1700"/>
      <c r="E129" s="1700"/>
      <c r="F129" s="1700"/>
      <c r="G129" s="1700"/>
      <c r="H129" s="1700"/>
      <c r="I129" s="1700"/>
      <c r="J129" s="1700"/>
      <c r="K129" s="1700"/>
      <c r="L129" s="1700"/>
      <c r="Q129" s="253"/>
    </row>
    <row r="130" spans="1:17" ht="33.75" customHeight="1">
      <c r="A130" s="253"/>
      <c r="C130" s="1706" t="s">
        <v>1566</v>
      </c>
      <c r="D130" s="1706"/>
      <c r="E130" s="1706"/>
      <c r="F130" s="1706"/>
      <c r="G130" s="1706"/>
      <c r="H130" s="1706"/>
      <c r="I130" s="1706"/>
      <c r="J130" s="1706"/>
      <c r="K130" s="1706"/>
      <c r="L130" s="1706"/>
      <c r="Q130" s="253"/>
    </row>
    <row r="131" spans="1:17" ht="33.75" customHeight="1">
      <c r="A131" s="253"/>
      <c r="C131" s="1700" t="s">
        <v>1567</v>
      </c>
      <c r="D131" s="1700"/>
      <c r="E131" s="1700"/>
      <c r="F131" s="1700"/>
      <c r="G131" s="1700"/>
      <c r="H131" s="1700"/>
      <c r="I131" s="1700"/>
      <c r="J131" s="1700"/>
      <c r="K131" s="1700"/>
      <c r="L131" s="1700"/>
      <c r="Q131" s="253"/>
    </row>
    <row r="132" spans="1:17" ht="25.5" customHeight="1">
      <c r="A132" s="253"/>
      <c r="C132" s="1700" t="s">
        <v>1568</v>
      </c>
      <c r="D132" s="1700"/>
      <c r="E132" s="1700"/>
      <c r="F132" s="1700"/>
      <c r="G132" s="1700"/>
      <c r="H132" s="1700"/>
      <c r="I132" s="1700"/>
      <c r="J132" s="1700"/>
      <c r="K132" s="1700"/>
      <c r="L132" s="1700"/>
      <c r="Q132" s="253"/>
    </row>
    <row r="133" spans="1:17" ht="49.5" customHeight="1">
      <c r="A133" s="253"/>
      <c r="C133" s="1700" t="s">
        <v>1569</v>
      </c>
      <c r="D133" s="1700"/>
      <c r="E133" s="1700"/>
      <c r="F133" s="1700"/>
      <c r="G133" s="1700"/>
      <c r="H133" s="1700"/>
      <c r="I133" s="1700"/>
      <c r="J133" s="1700"/>
      <c r="K133" s="192"/>
      <c r="L133" s="192"/>
      <c r="Q133" s="253"/>
    </row>
    <row r="134" spans="1:17" ht="32.25" customHeight="1">
      <c r="A134" s="253"/>
      <c r="C134" s="1700" t="s">
        <v>1570</v>
      </c>
      <c r="D134" s="1700"/>
      <c r="E134" s="1700"/>
      <c r="F134" s="1700"/>
      <c r="G134" s="1700"/>
      <c r="H134" s="1700"/>
      <c r="I134" s="1700"/>
      <c r="J134" s="1700"/>
      <c r="K134" s="1700"/>
      <c r="L134" s="1700"/>
      <c r="Q134" s="253"/>
    </row>
    <row r="135" spans="1:17" ht="26.25" customHeight="1">
      <c r="A135" s="253"/>
      <c r="C135" s="1700" t="s">
        <v>1571</v>
      </c>
      <c r="D135" s="1700"/>
      <c r="E135" s="1700"/>
      <c r="F135" s="1700"/>
      <c r="G135" s="1700"/>
      <c r="H135" s="1700"/>
      <c r="I135" s="1700"/>
      <c r="J135" s="1700"/>
      <c r="K135" s="1700"/>
      <c r="L135" s="1700"/>
      <c r="Q135" s="253"/>
    </row>
    <row r="136" spans="1:17" ht="31.5" customHeight="1">
      <c r="A136" s="253"/>
      <c r="C136" s="1706" t="s">
        <v>1572</v>
      </c>
      <c r="D136" s="1706"/>
      <c r="E136" s="1706"/>
      <c r="F136" s="1706"/>
      <c r="G136" s="1706"/>
      <c r="H136" s="1706"/>
      <c r="I136" s="1706"/>
      <c r="J136" s="1706"/>
      <c r="K136" s="1706"/>
      <c r="L136" s="1706"/>
      <c r="Q136" s="253"/>
    </row>
    <row r="137" spans="1:17" ht="22.5" customHeight="1">
      <c r="A137" s="253"/>
      <c r="B137" s="253"/>
      <c r="C137" s="253"/>
      <c r="D137" s="253"/>
      <c r="E137" s="253"/>
      <c r="F137" s="253"/>
      <c r="G137" s="253"/>
      <c r="H137" s="253"/>
      <c r="I137" s="253"/>
      <c r="J137" s="253"/>
      <c r="K137" s="253"/>
      <c r="L137" s="253"/>
      <c r="M137" s="253"/>
      <c r="N137" s="253"/>
      <c r="O137" s="253"/>
      <c r="P137" s="253"/>
      <c r="Q137" s="253"/>
    </row>
  </sheetData>
  <mergeCells count="40">
    <mergeCell ref="C136:L136"/>
    <mergeCell ref="C130:L130"/>
    <mergeCell ref="C131:L131"/>
    <mergeCell ref="C132:L132"/>
    <mergeCell ref="C133:J133"/>
    <mergeCell ref="C134:L134"/>
    <mergeCell ref="C135:L135"/>
    <mergeCell ref="C129:L129"/>
    <mergeCell ref="I55:M55"/>
    <mergeCell ref="N55:O55"/>
    <mergeCell ref="C79:C80"/>
    <mergeCell ref="E79:I79"/>
    <mergeCell ref="C84:P84"/>
    <mergeCell ref="C85:O85"/>
    <mergeCell ref="C111:L111"/>
    <mergeCell ref="D112:F112"/>
    <mergeCell ref="G112:I112"/>
    <mergeCell ref="J112:L112"/>
    <mergeCell ref="C128:L128"/>
    <mergeCell ref="E43:F43"/>
    <mergeCell ref="G43:J43"/>
    <mergeCell ref="K43:O43"/>
    <mergeCell ref="E49:F49"/>
    <mergeCell ref="G49:J49"/>
    <mergeCell ref="K49:O49"/>
    <mergeCell ref="N1:O4"/>
    <mergeCell ref="S39:W39"/>
    <mergeCell ref="C42:D42"/>
    <mergeCell ref="C8:C9"/>
    <mergeCell ref="D8:E9"/>
    <mergeCell ref="F8:G9"/>
    <mergeCell ref="H8:K8"/>
    <mergeCell ref="D18:E18"/>
    <mergeCell ref="F18:G18"/>
    <mergeCell ref="H18:L18"/>
    <mergeCell ref="C28:D28"/>
    <mergeCell ref="E28:F28"/>
    <mergeCell ref="G28:H28"/>
    <mergeCell ref="I28:L28"/>
    <mergeCell ref="C37:D37"/>
  </mergeCells>
  <pageMargins left="0.59055118110236227" right="0.59055118110236227" top="0.59055118110236227" bottom="0.59055118110236227" header="0.31496062992125984" footer="0.31496062992125984"/>
  <pageSetup paperSize="9" scale="67" fitToHeight="0" orientation="landscape" r:id="rId1"/>
  <headerFooter>
    <oddHeader>&amp;C&amp;"Aptos"&amp;10&amp;K0000FF BHP Internal&amp;1#_x000D_</oddHeader>
  </headerFooter>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E7902-D501-4556-AC17-1BF5E24A201F}">
  <sheetPr>
    <pageSetUpPr fitToPage="1"/>
  </sheetPr>
  <dimension ref="A1:R87"/>
  <sheetViews>
    <sheetView showGridLines="0" zoomScale="120" zoomScaleNormal="120" workbookViewId="0">
      <selection activeCell="C3" sqref="C3:I3"/>
    </sheetView>
  </sheetViews>
  <sheetFormatPr defaultColWidth="9" defaultRowHeight="14.25" customHeight="1"/>
  <cols>
    <col min="1" max="1" width="20.625" style="5" customWidth="1"/>
    <col min="2" max="2" width="1.625" style="5" customWidth="1"/>
    <col min="3" max="3" width="38.375" style="5" customWidth="1"/>
    <col min="4" max="11" width="15.625" style="5" customWidth="1"/>
    <col min="12" max="12" width="1.625" style="5" customWidth="1"/>
    <col min="13" max="13" width="20.625" style="5" customWidth="1"/>
    <col min="14" max="14" width="26.125" style="5" customWidth="1"/>
    <col min="15" max="17" width="9" style="5"/>
    <col min="18" max="18" width="30.125" style="5" customWidth="1"/>
    <col min="19" max="16384" width="9" style="5"/>
  </cols>
  <sheetData>
    <row r="1" spans="1:18" s="67" customFormat="1" ht="56.1" customHeight="1">
      <c r="A1" s="253"/>
      <c r="C1" s="252" t="s">
        <v>291</v>
      </c>
      <c r="I1" s="263"/>
      <c r="J1" s="1708" t="e" vm="6">
        <v>#VALUE!</v>
      </c>
      <c r="K1" s="1708"/>
      <c r="M1" s="253"/>
      <c r="N1" s="186"/>
      <c r="R1" s="94"/>
    </row>
    <row r="2" spans="1:18" s="58" customFormat="1" ht="26.25" customHeight="1">
      <c r="A2" s="253"/>
      <c r="C2" s="262" t="s">
        <v>1573</v>
      </c>
      <c r="F2" s="182"/>
      <c r="G2" s="68"/>
      <c r="H2" s="67"/>
      <c r="I2" s="263"/>
      <c r="J2" s="1708"/>
      <c r="K2" s="1708"/>
      <c r="M2" s="253"/>
      <c r="N2" s="5"/>
    </row>
    <row r="3" spans="1:18" s="59" customFormat="1" ht="25.5" customHeight="1">
      <c r="A3" s="253"/>
      <c r="C3" s="1707" t="s">
        <v>1399</v>
      </c>
      <c r="D3" s="1707"/>
      <c r="E3" s="1707"/>
      <c r="F3" s="1707"/>
      <c r="G3" s="1707"/>
      <c r="H3" s="1707"/>
      <c r="I3" s="1707"/>
      <c r="J3" s="1708"/>
      <c r="K3" s="1708"/>
      <c r="M3" s="253"/>
    </row>
    <row r="4" spans="1:18" s="59" customFormat="1" ht="12.75">
      <c r="A4" s="253"/>
      <c r="C4" s="1707" t="s">
        <v>1574</v>
      </c>
      <c r="D4" s="1707"/>
      <c r="E4" s="1707"/>
      <c r="F4" s="1707"/>
      <c r="G4" s="1707"/>
      <c r="H4" s="1707"/>
      <c r="I4" s="1707"/>
      <c r="J4" s="1708"/>
      <c r="K4" s="1708"/>
      <c r="M4" s="253"/>
    </row>
    <row r="5" spans="1:18" s="59" customFormat="1" ht="9" customHeight="1">
      <c r="A5" s="253"/>
      <c r="C5" s="259"/>
      <c r="D5" s="259"/>
      <c r="E5" s="259"/>
      <c r="F5" s="259"/>
      <c r="G5" s="259"/>
      <c r="H5" s="259"/>
      <c r="I5" s="259"/>
      <c r="J5" s="259"/>
      <c r="K5" s="259"/>
      <c r="M5" s="253"/>
    </row>
    <row r="6" spans="1:18" s="69" customFormat="1" ht="18" customHeight="1">
      <c r="A6" s="253"/>
      <c r="C6" s="1452" t="s">
        <v>1575</v>
      </c>
      <c r="D6" s="1176"/>
      <c r="E6" s="1176"/>
      <c r="F6" s="1176"/>
      <c r="G6" s="1176"/>
      <c r="H6" s="1176"/>
      <c r="I6" s="1176"/>
      <c r="J6" s="1176"/>
      <c r="K6" s="1177"/>
      <c r="M6" s="253"/>
    </row>
    <row r="7" spans="1:18" s="60" customFormat="1" ht="14.1" customHeight="1">
      <c r="A7" s="253"/>
      <c r="C7" s="1178" t="s">
        <v>1576</v>
      </c>
      <c r="D7" s="1179"/>
      <c r="E7" s="1180"/>
      <c r="F7" s="1180"/>
      <c r="G7" s="1180"/>
      <c r="H7" s="1180"/>
      <c r="I7" s="1180"/>
      <c r="J7" s="1180"/>
      <c r="K7" s="1180"/>
      <c r="M7" s="253"/>
    </row>
    <row r="8" spans="1:18" s="60" customFormat="1" ht="14.1" customHeight="1">
      <c r="A8" s="253"/>
      <c r="C8" s="1240" t="s">
        <v>1271</v>
      </c>
      <c r="D8" s="1241" t="s">
        <v>1435</v>
      </c>
      <c r="E8" s="1241" t="s">
        <v>1434</v>
      </c>
      <c r="F8" s="1241" t="s">
        <v>1433</v>
      </c>
      <c r="G8" s="1241" t="s">
        <v>1432</v>
      </c>
      <c r="H8" s="1241" t="s">
        <v>1431</v>
      </c>
      <c r="I8" s="1180"/>
      <c r="J8" s="1180"/>
      <c r="K8" s="1180"/>
      <c r="M8" s="253"/>
    </row>
    <row r="9" spans="1:18" s="60" customFormat="1" ht="14.1" customHeight="1">
      <c r="A9" s="253"/>
      <c r="C9" s="1181" t="s">
        <v>1409</v>
      </c>
      <c r="D9" s="1182">
        <v>0</v>
      </c>
      <c r="E9" s="1182">
        <v>0.20853935283565556</v>
      </c>
      <c r="F9" s="1182">
        <v>0</v>
      </c>
      <c r="G9" s="1182">
        <v>0</v>
      </c>
      <c r="H9" s="1182">
        <v>0</v>
      </c>
      <c r="I9" s="1180"/>
      <c r="J9" s="1180"/>
      <c r="K9" s="1180"/>
      <c r="M9" s="253"/>
    </row>
    <row r="10" spans="1:18" s="60" customFormat="1" ht="14.1" customHeight="1">
      <c r="A10" s="253"/>
      <c r="C10" s="1181" t="s">
        <v>1310</v>
      </c>
      <c r="D10" s="1183">
        <v>3.5848265172399394</v>
      </c>
      <c r="E10" s="1183">
        <v>4.5378123833817252</v>
      </c>
      <c r="F10" s="1183">
        <v>4.2470331170429478</v>
      </c>
      <c r="G10" s="1183">
        <v>5.2139387435587023</v>
      </c>
      <c r="H10" s="1182">
        <v>4.8541081897401348</v>
      </c>
      <c r="I10" s="1180"/>
      <c r="J10" s="1180"/>
      <c r="K10" s="1180"/>
      <c r="M10" s="253"/>
    </row>
    <row r="11" spans="1:18" s="60" customFormat="1" ht="14.1" customHeight="1">
      <c r="A11" s="253"/>
      <c r="C11" s="1181" t="s">
        <v>1410</v>
      </c>
      <c r="D11" s="1182">
        <v>0</v>
      </c>
      <c r="E11" s="1182">
        <v>0</v>
      </c>
      <c r="F11" s="1182">
        <v>0</v>
      </c>
      <c r="G11" s="1182">
        <v>0</v>
      </c>
      <c r="H11" s="1182">
        <v>0</v>
      </c>
      <c r="I11" s="1180"/>
      <c r="J11" s="1180"/>
      <c r="K11" s="1180"/>
      <c r="M11" s="253"/>
    </row>
    <row r="12" spans="1:18" s="60" customFormat="1" ht="14.1" customHeight="1">
      <c r="A12" s="253"/>
      <c r="C12" s="1181" t="s">
        <v>1411</v>
      </c>
      <c r="D12" s="1182">
        <v>0.37322101868810947</v>
      </c>
      <c r="E12" s="1182">
        <v>1.2636570717362121</v>
      </c>
      <c r="F12" s="1182">
        <v>0.37672706543971213</v>
      </c>
      <c r="G12" s="1182">
        <v>0.55826819778679659</v>
      </c>
      <c r="H12" s="1182">
        <v>0.30021283318617187</v>
      </c>
      <c r="I12" s="1180"/>
      <c r="J12" s="1180"/>
      <c r="K12" s="1180"/>
      <c r="M12" s="253"/>
    </row>
    <row r="13" spans="1:18" s="60" customFormat="1" ht="14.1" customHeight="1">
      <c r="A13" s="253"/>
      <c r="C13" s="1184" t="s">
        <v>1412</v>
      </c>
      <c r="D13" s="1183">
        <v>1.1149566301240892</v>
      </c>
      <c r="E13" s="1183">
        <v>1.2352513307208179</v>
      </c>
      <c r="F13" s="1185">
        <v>0.67096082526727763</v>
      </c>
      <c r="G13" s="1185">
        <v>0.57875669063253932</v>
      </c>
      <c r="H13" s="1186">
        <v>0.80256283121799277</v>
      </c>
      <c r="I13" s="1180"/>
      <c r="J13" s="1180"/>
      <c r="K13" s="1180"/>
      <c r="M13" s="253"/>
    </row>
    <row r="14" spans="1:18" s="60" customFormat="1" ht="14.1" customHeight="1">
      <c r="A14" s="253"/>
      <c r="C14" s="1187" t="s">
        <v>1413</v>
      </c>
      <c r="D14" s="1189">
        <v>2.529579524099133</v>
      </c>
      <c r="E14" s="1189">
        <v>3.0665146397847844</v>
      </c>
      <c r="F14" s="1189">
        <v>2.6611011867066154</v>
      </c>
      <c r="G14" s="1189">
        <v>3.0431656012522974</v>
      </c>
      <c r="H14" s="1189">
        <v>3.0165168241077533</v>
      </c>
      <c r="I14" s="1180"/>
      <c r="J14" s="1180"/>
      <c r="K14" s="1180"/>
      <c r="M14" s="253"/>
    </row>
    <row r="15" spans="1:18" s="70" customFormat="1" ht="14.1" customHeight="1">
      <c r="A15" s="253"/>
      <c r="C15" s="1190"/>
      <c r="D15" s="1190"/>
      <c r="E15" s="1191"/>
      <c r="F15" s="1191"/>
      <c r="G15" s="1191"/>
      <c r="H15" s="1191"/>
      <c r="I15" s="1191"/>
      <c r="J15" s="1192"/>
      <c r="K15" s="1192"/>
      <c r="M15" s="253"/>
      <c r="P15" s="60"/>
    </row>
    <row r="16" spans="1:18" s="70" customFormat="1" ht="18" customHeight="1">
      <c r="A16" s="253"/>
      <c r="C16" s="1452" t="s">
        <v>1577</v>
      </c>
      <c r="D16" s="1176"/>
      <c r="E16" s="1176"/>
      <c r="F16" s="1176"/>
      <c r="G16" s="1176"/>
      <c r="H16" s="1176"/>
      <c r="I16" s="1176"/>
      <c r="J16" s="1176"/>
      <c r="K16" s="1192"/>
      <c r="M16" s="253"/>
      <c r="P16" s="60"/>
    </row>
    <row r="17" spans="1:16" s="70" customFormat="1" ht="14.1" customHeight="1">
      <c r="A17" s="253"/>
      <c r="C17" s="1178" t="s">
        <v>1576</v>
      </c>
      <c r="D17" s="1178"/>
      <c r="E17" s="1180"/>
      <c r="F17" s="1180"/>
      <c r="G17" s="1180"/>
      <c r="H17" s="1180"/>
      <c r="I17" s="1192"/>
      <c r="J17" s="1180"/>
      <c r="K17" s="1192"/>
      <c r="M17" s="253"/>
      <c r="P17" s="60"/>
    </row>
    <row r="18" spans="1:16" s="70" customFormat="1" ht="14.1" customHeight="1">
      <c r="A18" s="253"/>
      <c r="C18" s="1240" t="s">
        <v>1271</v>
      </c>
      <c r="D18" s="1241" t="s">
        <v>1435</v>
      </c>
      <c r="E18" s="1241" t="s">
        <v>1434</v>
      </c>
      <c r="F18" s="1241" t="s">
        <v>1433</v>
      </c>
      <c r="G18" s="1241" t="s">
        <v>1432</v>
      </c>
      <c r="H18" s="1241" t="s">
        <v>1431</v>
      </c>
      <c r="I18" s="1192"/>
      <c r="J18" s="1192"/>
      <c r="K18" s="1192"/>
      <c r="M18" s="253"/>
      <c r="P18" s="60"/>
    </row>
    <row r="19" spans="1:16" s="70" customFormat="1" ht="14.1" customHeight="1">
      <c r="A19" s="253"/>
      <c r="C19" s="1181" t="s">
        <v>1409</v>
      </c>
      <c r="D19" s="1182">
        <v>0</v>
      </c>
      <c r="E19" s="1182">
        <v>0.27730020520215187</v>
      </c>
      <c r="F19" s="1182">
        <v>0</v>
      </c>
      <c r="G19" s="1182">
        <v>0</v>
      </c>
      <c r="H19" s="1182">
        <v>0</v>
      </c>
      <c r="I19" s="1192"/>
      <c r="J19" s="1192"/>
      <c r="K19" s="1192"/>
      <c r="M19" s="253"/>
    </row>
    <row r="20" spans="1:16" s="70" customFormat="1" ht="14.1" customHeight="1">
      <c r="A20" s="253"/>
      <c r="C20" s="1181" t="s">
        <v>1310</v>
      </c>
      <c r="D20" s="1183">
        <v>4.4909057118015241</v>
      </c>
      <c r="E20" s="1183">
        <v>5.693779972413636</v>
      </c>
      <c r="F20" s="1182">
        <v>5.2375809537340174</v>
      </c>
      <c r="G20" s="1183">
        <v>6.5475501292576048</v>
      </c>
      <c r="H20" s="1182">
        <v>6.5004584899770794</v>
      </c>
      <c r="I20" s="1192"/>
      <c r="J20" s="1192"/>
      <c r="K20" s="1192"/>
      <c r="M20" s="253"/>
    </row>
    <row r="21" spans="1:16" s="70" customFormat="1" ht="14.1" customHeight="1">
      <c r="A21" s="253"/>
      <c r="C21" s="1181" t="s">
        <v>1410</v>
      </c>
      <c r="D21" s="1182">
        <v>0</v>
      </c>
      <c r="E21" s="1182">
        <v>0</v>
      </c>
      <c r="F21" s="1182">
        <v>0</v>
      </c>
      <c r="G21" s="1182">
        <v>0</v>
      </c>
      <c r="H21" s="1182">
        <v>0</v>
      </c>
      <c r="I21" s="1192"/>
      <c r="J21" s="1192"/>
      <c r="K21" s="1192"/>
      <c r="M21" s="253"/>
    </row>
    <row r="22" spans="1:16" s="70" customFormat="1" ht="14.1" customHeight="1">
      <c r="A22" s="253"/>
      <c r="C22" s="1181" t="s">
        <v>1411</v>
      </c>
      <c r="D22" s="1182">
        <v>0</v>
      </c>
      <c r="E22" s="1182">
        <v>0</v>
      </c>
      <c r="F22" s="1182">
        <v>0</v>
      </c>
      <c r="G22" s="1182">
        <v>0</v>
      </c>
      <c r="H22" s="1182">
        <v>0.85985875788071287</v>
      </c>
      <c r="I22" s="1192"/>
      <c r="J22" s="1192"/>
      <c r="K22" s="1192"/>
      <c r="M22" s="253"/>
    </row>
    <row r="23" spans="1:16" s="70" customFormat="1" ht="14.1" customHeight="1">
      <c r="A23" s="253"/>
      <c r="C23" s="1184" t="s">
        <v>1412</v>
      </c>
      <c r="D23" s="1183">
        <v>3.3001072218879401</v>
      </c>
      <c r="E23" s="1183">
        <v>2.5329880026356406</v>
      </c>
      <c r="F23" s="1185">
        <v>1.5104551646787474</v>
      </c>
      <c r="G23" s="1185">
        <v>1.1625726127295954</v>
      </c>
      <c r="H23" s="1186">
        <v>1.8718088662915833</v>
      </c>
      <c r="I23" s="1192"/>
      <c r="J23" s="1192"/>
      <c r="K23" s="1192"/>
      <c r="M23" s="253"/>
    </row>
    <row r="24" spans="1:16" s="70" customFormat="1" ht="14.1" customHeight="1">
      <c r="A24" s="253"/>
      <c r="C24" s="1187" t="s">
        <v>1413</v>
      </c>
      <c r="D24" s="1189">
        <v>3.9215226450479572</v>
      </c>
      <c r="E24" s="1189">
        <v>4.6471255808024434</v>
      </c>
      <c r="F24" s="1189">
        <v>4.1037798658283631</v>
      </c>
      <c r="G24" s="1188">
        <v>4.9738111189014695</v>
      </c>
      <c r="H24" s="1189">
        <v>5.0830217597349137</v>
      </c>
      <c r="I24" s="1192"/>
      <c r="J24" s="1192"/>
      <c r="K24" s="1192"/>
      <c r="M24" s="253"/>
    </row>
    <row r="25" spans="1:16" s="70" customFormat="1" ht="14.1" customHeight="1">
      <c r="A25" s="253"/>
      <c r="C25" s="1190"/>
      <c r="D25" s="1190"/>
      <c r="E25" s="1191"/>
      <c r="F25" s="1191"/>
      <c r="G25" s="1191"/>
      <c r="H25" s="1191"/>
      <c r="I25" s="1192"/>
      <c r="J25" s="1192"/>
      <c r="K25" s="1192"/>
      <c r="M25" s="253"/>
    </row>
    <row r="26" spans="1:16" s="70" customFormat="1" ht="18" customHeight="1">
      <c r="A26" s="253"/>
      <c r="C26" s="1344" t="s">
        <v>1578</v>
      </c>
      <c r="D26" s="1176"/>
      <c r="E26" s="1176"/>
      <c r="F26" s="1176"/>
      <c r="G26" s="1176"/>
      <c r="H26" s="1176"/>
      <c r="I26" s="1192"/>
      <c r="J26" s="1192"/>
      <c r="K26" s="1192"/>
      <c r="M26" s="253"/>
    </row>
    <row r="27" spans="1:16" s="70" customFormat="1" ht="14.1" customHeight="1">
      <c r="A27" s="253"/>
      <c r="C27" s="1178" t="s">
        <v>1576</v>
      </c>
      <c r="D27" s="1178"/>
      <c r="E27" s="1180"/>
      <c r="F27" s="1180"/>
      <c r="G27" s="1180"/>
      <c r="H27" s="1180"/>
      <c r="I27" s="1192"/>
      <c r="J27" s="1192"/>
      <c r="K27" s="1192"/>
      <c r="M27" s="253"/>
    </row>
    <row r="28" spans="1:16" s="70" customFormat="1" ht="14.1" customHeight="1">
      <c r="A28" s="253"/>
      <c r="C28" s="1240" t="s">
        <v>1271</v>
      </c>
      <c r="D28" s="1241" t="s">
        <v>1435</v>
      </c>
      <c r="E28" s="1241" t="s">
        <v>1434</v>
      </c>
      <c r="F28" s="1241" t="s">
        <v>1433</v>
      </c>
      <c r="G28" s="1241" t="s">
        <v>1432</v>
      </c>
      <c r="H28" s="1241" t="s">
        <v>1431</v>
      </c>
      <c r="I28" s="1192"/>
      <c r="J28" s="1192"/>
      <c r="K28" s="1192"/>
      <c r="M28" s="253"/>
    </row>
    <row r="29" spans="1:16" s="70" customFormat="1" ht="14.1" customHeight="1">
      <c r="A29" s="253"/>
      <c r="C29" s="1181" t="s">
        <v>1409</v>
      </c>
      <c r="D29" s="1182">
        <v>0</v>
      </c>
      <c r="E29" s="1182">
        <v>0</v>
      </c>
      <c r="F29" s="1182">
        <v>0</v>
      </c>
      <c r="G29" s="1182">
        <v>0</v>
      </c>
      <c r="H29" s="1182">
        <v>0</v>
      </c>
      <c r="I29" s="1192"/>
      <c r="J29" s="1192"/>
      <c r="K29" s="1192"/>
      <c r="M29" s="253"/>
    </row>
    <row r="30" spans="1:16" s="70" customFormat="1" ht="14.1" customHeight="1">
      <c r="A30" s="253"/>
      <c r="C30" s="1181" t="s">
        <v>1310</v>
      </c>
      <c r="D30" s="1183">
        <v>2.6838574275393454</v>
      </c>
      <c r="E30" s="1183">
        <v>3.3107760605737813</v>
      </c>
      <c r="F30" s="1183">
        <v>3.3547234928362033</v>
      </c>
      <c r="G30" s="1183">
        <v>3.9365581205790909</v>
      </c>
      <c r="H30" s="1182">
        <v>3.2800822340785114</v>
      </c>
      <c r="I30" s="1192"/>
      <c r="J30" s="1192"/>
      <c r="K30" s="1192"/>
      <c r="M30" s="253"/>
    </row>
    <row r="31" spans="1:16" s="70" customFormat="1" ht="14.1" customHeight="1">
      <c r="A31" s="253"/>
      <c r="C31" s="1181" t="s">
        <v>1410</v>
      </c>
      <c r="D31" s="1182">
        <v>0</v>
      </c>
      <c r="E31" s="1182">
        <v>0</v>
      </c>
      <c r="F31" s="1182">
        <v>0</v>
      </c>
      <c r="G31" s="1182">
        <v>0</v>
      </c>
      <c r="H31" s="1182">
        <v>0</v>
      </c>
      <c r="I31" s="1192"/>
      <c r="J31" s="1192"/>
      <c r="K31" s="1192"/>
      <c r="M31" s="253"/>
    </row>
    <row r="32" spans="1:16" s="70" customFormat="1" ht="14.1" customHeight="1">
      <c r="A32" s="253"/>
      <c r="C32" s="1181" t="s">
        <v>1411</v>
      </c>
      <c r="D32" s="1182">
        <v>0.44635535320938247</v>
      </c>
      <c r="E32" s="1182">
        <v>1.4609731242773516</v>
      </c>
      <c r="F32" s="1182">
        <v>0.44953854935339654</v>
      </c>
      <c r="G32" s="1182">
        <v>0.64548363235534734</v>
      </c>
      <c r="H32" s="1182">
        <v>0.2265023903267244</v>
      </c>
      <c r="I32" s="1192"/>
      <c r="J32" s="1192"/>
      <c r="K32" s="1192"/>
      <c r="M32" s="253"/>
    </row>
    <row r="33" spans="1:13" s="70" customFormat="1" ht="14.1" customHeight="1">
      <c r="A33" s="253"/>
      <c r="C33" s="1184" t="s">
        <v>1412</v>
      </c>
      <c r="D33" s="1183">
        <v>0.31027879972266248</v>
      </c>
      <c r="E33" s="1183">
        <v>0.83085808075110934</v>
      </c>
      <c r="F33" s="1186">
        <v>0.45634808532929894</v>
      </c>
      <c r="G33" s="1185">
        <v>0.43972296703918884</v>
      </c>
      <c r="H33" s="1186">
        <v>0.48943169169264683</v>
      </c>
      <c r="I33" s="1192"/>
      <c r="J33" s="1192"/>
      <c r="K33" s="1192"/>
      <c r="M33" s="253"/>
    </row>
    <row r="34" spans="1:13" s="70" customFormat="1" ht="14.1" customHeight="1">
      <c r="A34" s="253"/>
      <c r="C34" s="1187" t="s">
        <v>1413</v>
      </c>
      <c r="D34" s="1189">
        <v>1.5249380318210122</v>
      </c>
      <c r="E34" s="1189">
        <v>1.98447226679518</v>
      </c>
      <c r="F34" s="1189">
        <v>1.8152042437176072</v>
      </c>
      <c r="G34" s="1189">
        <v>1.9446391465429147</v>
      </c>
      <c r="H34" s="1189">
        <v>1.7488983478864728</v>
      </c>
      <c r="I34" s="1192"/>
      <c r="J34" s="1192"/>
      <c r="K34" s="1192"/>
      <c r="M34" s="253"/>
    </row>
    <row r="35" spans="1:13" ht="14.25" hidden="1" customHeight="1">
      <c r="A35" s="253"/>
      <c r="C35"/>
      <c r="D35"/>
      <c r="E35"/>
      <c r="F35"/>
      <c r="G35"/>
      <c r="H35"/>
      <c r="I35"/>
      <c r="J35"/>
      <c r="K35"/>
      <c r="M35" s="253"/>
    </row>
    <row r="36" spans="1:13" s="70" customFormat="1" ht="18" customHeight="1">
      <c r="A36" s="253"/>
      <c r="C36" s="1344" t="s">
        <v>1579</v>
      </c>
      <c r="D36" s="1193"/>
      <c r="E36" s="1193"/>
      <c r="F36" s="1193"/>
      <c r="G36" s="1193"/>
      <c r="H36" s="1193"/>
      <c r="I36" s="1193"/>
      <c r="J36" s="1193"/>
      <c r="K36" s="1193"/>
      <c r="M36" s="253"/>
    </row>
    <row r="37" spans="1:13" s="60" customFormat="1" ht="14.1" customHeight="1">
      <c r="A37" s="253"/>
      <c r="C37" s="1710"/>
      <c r="D37" s="1710"/>
      <c r="E37" s="1709" t="s">
        <v>1580</v>
      </c>
      <c r="F37" s="1709"/>
      <c r="G37" s="1709"/>
      <c r="H37" s="1709" t="s">
        <v>1581</v>
      </c>
      <c r="I37" s="1709"/>
      <c r="J37" s="1709"/>
      <c r="K37" s="1709"/>
      <c r="M37" s="253"/>
    </row>
    <row r="38" spans="1:13" s="60" customFormat="1" ht="28.35" customHeight="1">
      <c r="A38" s="253"/>
      <c r="C38" s="1194" t="s">
        <v>1426</v>
      </c>
      <c r="D38" s="1345" t="s">
        <v>1582</v>
      </c>
      <c r="E38" s="1195" t="s">
        <v>1583</v>
      </c>
      <c r="F38" s="1195" t="s">
        <v>1584</v>
      </c>
      <c r="G38" s="1196" t="s">
        <v>1585</v>
      </c>
      <c r="H38" s="1195" t="s">
        <v>1583</v>
      </c>
      <c r="I38" s="1195" t="s">
        <v>1584</v>
      </c>
      <c r="J38" s="1195" t="s">
        <v>1585</v>
      </c>
      <c r="K38" s="1195" t="s">
        <v>1413</v>
      </c>
      <c r="M38" s="253"/>
    </row>
    <row r="39" spans="1:13" s="60" customFormat="1" ht="14.1" customHeight="1">
      <c r="A39" s="253"/>
      <c r="C39" s="1197" t="s">
        <v>1431</v>
      </c>
      <c r="D39" s="1198">
        <v>353</v>
      </c>
      <c r="E39" s="1199">
        <v>49</v>
      </c>
      <c r="F39" s="1199">
        <v>232</v>
      </c>
      <c r="G39" s="1200">
        <v>72</v>
      </c>
      <c r="H39" s="1201">
        <v>0.70557525843345825</v>
      </c>
      <c r="I39" s="1201">
        <v>3.340682856256374</v>
      </c>
      <c r="J39" s="1201">
        <v>1.0367636450450817</v>
      </c>
      <c r="K39" s="1201">
        <v>5.0830217597349137</v>
      </c>
      <c r="M39" s="253"/>
    </row>
    <row r="40" spans="1:13" s="60" customFormat="1" ht="14.1" customHeight="1">
      <c r="A40" s="253"/>
      <c r="C40" s="1197" t="s">
        <v>1432</v>
      </c>
      <c r="D40" s="1202">
        <v>342</v>
      </c>
      <c r="E40" s="1203">
        <v>64</v>
      </c>
      <c r="F40" s="1203">
        <v>207</v>
      </c>
      <c r="G40" s="1204">
        <v>71</v>
      </c>
      <c r="H40" s="1205">
        <v>0.93077167137337447</v>
      </c>
      <c r="I40" s="1205">
        <v>3.0104646245982578</v>
      </c>
      <c r="J40" s="1205">
        <v>1.0325748229298373</v>
      </c>
      <c r="K40" s="1205">
        <v>4.9738111189014695</v>
      </c>
      <c r="M40" s="253"/>
    </row>
    <row r="41" spans="1:13" s="60" customFormat="1" ht="14.1" customHeight="1">
      <c r="A41" s="253"/>
      <c r="C41" s="1206" t="s">
        <v>1433</v>
      </c>
      <c r="D41" s="1207">
        <v>285</v>
      </c>
      <c r="E41" s="1211">
        <v>55</v>
      </c>
      <c r="F41" s="1208">
        <v>188</v>
      </c>
      <c r="G41" s="1209">
        <v>42</v>
      </c>
      <c r="H41" s="1212">
        <v>0.79195751796687719</v>
      </c>
      <c r="I41" s="1210">
        <v>2.7070547886867802</v>
      </c>
      <c r="J41" s="1210">
        <v>0.60476755917470615</v>
      </c>
      <c r="K41" s="1210">
        <v>4.1037798658283631</v>
      </c>
      <c r="M41" s="253"/>
    </row>
    <row r="42" spans="1:13" s="60" customFormat="1" ht="14.1" customHeight="1">
      <c r="A42" s="253"/>
      <c r="C42" s="1206" t="s">
        <v>1434</v>
      </c>
      <c r="D42" s="1207">
        <v>311</v>
      </c>
      <c r="E42" s="1208">
        <v>39</v>
      </c>
      <c r="F42" s="1211">
        <v>221</v>
      </c>
      <c r="G42" s="1209">
        <v>51</v>
      </c>
      <c r="H42" s="1210">
        <v>0.58275851334821638</v>
      </c>
      <c r="I42" s="1212">
        <v>3.3022982423065592</v>
      </c>
      <c r="J42" s="1210">
        <v>0.76206882514766761</v>
      </c>
      <c r="K42" s="1210">
        <v>4.6471255808024434</v>
      </c>
      <c r="M42" s="253"/>
    </row>
    <row r="43" spans="1:13" s="60" customFormat="1" ht="14.1" customHeight="1">
      <c r="A43" s="253"/>
      <c r="C43" s="1206" t="s">
        <v>1435</v>
      </c>
      <c r="D43" s="1286">
        <v>245</v>
      </c>
      <c r="E43" s="1211">
        <v>43</v>
      </c>
      <c r="F43" s="1211">
        <v>151</v>
      </c>
      <c r="G43" s="1287">
        <v>51</v>
      </c>
      <c r="H43" s="1212">
        <v>0.68826723974311088</v>
      </c>
      <c r="I43" s="1212">
        <v>2.4169384465397616</v>
      </c>
      <c r="J43" s="1212">
        <v>0.81631695876508503</v>
      </c>
      <c r="K43" s="1212">
        <v>3.9215226450479572</v>
      </c>
      <c r="M43" s="253"/>
    </row>
    <row r="44" spans="1:13" s="60" customFormat="1" ht="11.25">
      <c r="A44" s="253"/>
      <c r="C44" s="1180"/>
      <c r="D44" s="1180"/>
      <c r="E44" s="1180"/>
      <c r="F44" s="1180"/>
      <c r="G44" s="1180"/>
      <c r="H44" s="1180"/>
      <c r="I44" s="1180"/>
      <c r="J44" s="1180"/>
      <c r="K44" s="1180"/>
      <c r="M44" s="253"/>
    </row>
    <row r="45" spans="1:13" s="70" customFormat="1" ht="18">
      <c r="A45" s="253"/>
      <c r="C45" s="1344" t="s">
        <v>1586</v>
      </c>
      <c r="D45" s="1193"/>
      <c r="E45" s="1193"/>
      <c r="F45" s="1193"/>
      <c r="G45" s="1193"/>
      <c r="H45" s="1193"/>
      <c r="I45" s="1193"/>
      <c r="J45" s="1193"/>
      <c r="K45" s="1193"/>
      <c r="M45" s="253"/>
    </row>
    <row r="46" spans="1:13" s="60" customFormat="1" ht="14.1" customHeight="1">
      <c r="A46" s="253"/>
      <c r="C46" s="1709"/>
      <c r="D46" s="1709"/>
      <c r="E46" s="1709" t="s">
        <v>1580</v>
      </c>
      <c r="F46" s="1709"/>
      <c r="G46" s="1709"/>
      <c r="H46" s="1709" t="s">
        <v>1587</v>
      </c>
      <c r="I46" s="1709"/>
      <c r="J46" s="1709"/>
      <c r="K46" s="1709"/>
      <c r="M46" s="253"/>
    </row>
    <row r="47" spans="1:13" s="60" customFormat="1" ht="29.1" customHeight="1">
      <c r="A47" s="253"/>
      <c r="C47" s="1194" t="s">
        <v>1426</v>
      </c>
      <c r="D47" s="1196" t="s">
        <v>1588</v>
      </c>
      <c r="E47" s="1195" t="s">
        <v>1583</v>
      </c>
      <c r="F47" s="1195" t="s">
        <v>1584</v>
      </c>
      <c r="G47" s="1196" t="s">
        <v>1585</v>
      </c>
      <c r="H47" s="1195" t="s">
        <v>1583</v>
      </c>
      <c r="I47" s="1195" t="s">
        <v>1584</v>
      </c>
      <c r="J47" s="1195" t="s">
        <v>1585</v>
      </c>
      <c r="K47" s="1195" t="s">
        <v>1413</v>
      </c>
      <c r="M47" s="253"/>
    </row>
    <row r="48" spans="1:13" s="60" customFormat="1" ht="14.1" customHeight="1">
      <c r="A48" s="253"/>
      <c r="C48" s="1197" t="s">
        <v>1431</v>
      </c>
      <c r="D48" s="1200">
        <v>198</v>
      </c>
      <c r="E48" s="1199">
        <v>0</v>
      </c>
      <c r="F48" s="1199">
        <v>120</v>
      </c>
      <c r="G48" s="1200">
        <v>78</v>
      </c>
      <c r="H48" s="1201">
        <v>0</v>
      </c>
      <c r="I48" s="1201">
        <v>1.05993839265847</v>
      </c>
      <c r="J48" s="1201">
        <v>0.68895995522800446</v>
      </c>
      <c r="K48" s="1201">
        <v>1.7488983478864728</v>
      </c>
      <c r="M48" s="253"/>
    </row>
    <row r="49" spans="1:13" s="60" customFormat="1" ht="14.1" customHeight="1">
      <c r="A49" s="253"/>
      <c r="C49" s="1197" t="s">
        <v>1432</v>
      </c>
      <c r="D49" s="1209">
        <v>235</v>
      </c>
      <c r="E49" s="1211">
        <v>0</v>
      </c>
      <c r="F49" s="1211">
        <v>158</v>
      </c>
      <c r="G49" s="1209">
        <v>77</v>
      </c>
      <c r="H49" s="1212">
        <v>0</v>
      </c>
      <c r="I49" s="1212">
        <v>1.307459511292683</v>
      </c>
      <c r="J49" s="1210">
        <v>0.63717963525023158</v>
      </c>
      <c r="K49" s="1212">
        <v>1.9446391465429147</v>
      </c>
      <c r="M49" s="253"/>
    </row>
    <row r="50" spans="1:13" s="71" customFormat="1" ht="14.1" customHeight="1">
      <c r="A50" s="253"/>
      <c r="C50" s="1206" t="s">
        <v>1433</v>
      </c>
      <c r="D50" s="1209">
        <v>215</v>
      </c>
      <c r="E50" s="1211">
        <v>1</v>
      </c>
      <c r="F50" s="1208">
        <v>138</v>
      </c>
      <c r="G50" s="1209">
        <v>76</v>
      </c>
      <c r="H50" s="1212">
        <v>8.4428104358958492E-3</v>
      </c>
      <c r="I50" s="1210">
        <v>1.1651078401536272</v>
      </c>
      <c r="J50" s="1210">
        <v>0.64165359312808457</v>
      </c>
      <c r="K50" s="1210">
        <v>1.8152042437176077</v>
      </c>
      <c r="M50" s="253"/>
    </row>
    <row r="51" spans="1:13" s="71" customFormat="1" ht="14.1" customHeight="1">
      <c r="A51" s="253"/>
      <c r="C51" s="1206" t="s">
        <v>1434</v>
      </c>
      <c r="D51" s="1287">
        <v>194</v>
      </c>
      <c r="E51" s="1211">
        <v>0</v>
      </c>
      <c r="F51" s="1211">
        <v>137</v>
      </c>
      <c r="G51" s="1287">
        <v>57</v>
      </c>
      <c r="H51" s="1212">
        <v>0</v>
      </c>
      <c r="I51" s="1212">
        <v>1.4014056729429878</v>
      </c>
      <c r="J51" s="1212">
        <v>0.58306659385219195</v>
      </c>
      <c r="K51" s="1212">
        <v>1.9844722667951797</v>
      </c>
      <c r="M51" s="253"/>
    </row>
    <row r="52" spans="1:13" s="71" customFormat="1" ht="14.1" customHeight="1">
      <c r="A52" s="253"/>
      <c r="C52" s="1206" t="s">
        <v>1435</v>
      </c>
      <c r="D52" s="1287">
        <v>132</v>
      </c>
      <c r="E52" s="1211">
        <v>0</v>
      </c>
      <c r="F52" s="1211">
        <v>87</v>
      </c>
      <c r="G52" s="1287">
        <v>45</v>
      </c>
      <c r="H52" s="1212">
        <v>0</v>
      </c>
      <c r="I52" s="1212">
        <v>1.0050727937002126</v>
      </c>
      <c r="J52" s="1212">
        <v>0.51986523812079966</v>
      </c>
      <c r="K52" s="1212">
        <v>1.5249380318210122</v>
      </c>
      <c r="M52" s="253"/>
    </row>
    <row r="53" spans="1:13" s="71" customFormat="1" ht="14.1" customHeight="1">
      <c r="A53" s="253"/>
      <c r="C53" s="1184"/>
      <c r="D53" s="1213"/>
      <c r="E53" s="1214"/>
      <c r="F53" s="1213"/>
      <c r="G53" s="1213"/>
      <c r="H53" s="1215"/>
      <c r="I53" s="1216"/>
      <c r="J53" s="1216"/>
      <c r="K53" s="1216"/>
      <c r="M53" s="253"/>
    </row>
    <row r="54" spans="1:13" s="55" customFormat="1" ht="14.1" customHeight="1">
      <c r="A54" s="253"/>
      <c r="C54" s="1452" t="s">
        <v>1589</v>
      </c>
      <c r="D54" s="1176"/>
      <c r="E54" s="1217"/>
      <c r="F54" s="1176"/>
      <c r="G54" s="1176"/>
      <c r="H54" s="1217"/>
      <c r="I54" s="1176"/>
      <c r="J54" s="1176"/>
      <c r="K54" s="1176"/>
      <c r="L54" s="40"/>
      <c r="M54" s="253"/>
    </row>
    <row r="55" spans="1:13" s="55" customFormat="1" ht="14.1" customHeight="1">
      <c r="A55" s="253"/>
      <c r="C55" s="1179" t="s">
        <v>1590</v>
      </c>
      <c r="D55" s="1218"/>
      <c r="E55" s="1219"/>
      <c r="F55" s="1218"/>
      <c r="G55" s="1218"/>
      <c r="H55" s="1219"/>
      <c r="I55" s="1218"/>
      <c r="J55" s="1218"/>
      <c r="K55" s="1218"/>
      <c r="L55" s="60"/>
      <c r="M55" s="253"/>
    </row>
    <row r="56" spans="1:13" s="39" customFormat="1" ht="37.5" customHeight="1">
      <c r="A56" s="253"/>
      <c r="C56" s="1238" t="s">
        <v>1271</v>
      </c>
      <c r="D56" s="1239" t="s">
        <v>1591</v>
      </c>
      <c r="E56" s="1239" t="s">
        <v>1592</v>
      </c>
      <c r="F56" s="1220"/>
      <c r="G56" s="1220"/>
      <c r="H56" s="1221"/>
      <c r="I56" s="1221"/>
      <c r="J56" s="1220"/>
      <c r="K56" s="1220"/>
      <c r="L56" s="72" t="s">
        <v>1408</v>
      </c>
      <c r="M56" s="253"/>
    </row>
    <row r="57" spans="1:13" s="62" customFormat="1" ht="14.1" customHeight="1">
      <c r="A57" s="253"/>
      <c r="C57" s="1181" t="s">
        <v>1409</v>
      </c>
      <c r="D57" s="1182">
        <v>0</v>
      </c>
      <c r="E57" s="1182">
        <v>0</v>
      </c>
      <c r="F57" s="1186"/>
      <c r="G57" s="1186"/>
      <c r="H57" s="1221"/>
      <c r="I57" s="1221"/>
      <c r="J57" s="1186"/>
      <c r="K57" s="1186"/>
      <c r="L57" s="60"/>
      <c r="M57" s="253"/>
    </row>
    <row r="58" spans="1:13" s="62" customFormat="1" ht="14.1" customHeight="1">
      <c r="A58" s="253"/>
      <c r="C58" s="1181" t="s">
        <v>1310</v>
      </c>
      <c r="D58" s="1182">
        <v>6.5004584899770794</v>
      </c>
      <c r="E58" s="1182">
        <v>3.2800822340785114</v>
      </c>
      <c r="F58" s="1186"/>
      <c r="G58" s="1186"/>
      <c r="H58" s="1221"/>
      <c r="I58" s="1221"/>
      <c r="J58" s="1186"/>
      <c r="K58" s="1186"/>
      <c r="L58" s="60"/>
      <c r="M58" s="253"/>
    </row>
    <row r="59" spans="1:13" s="62" customFormat="1" ht="14.1" customHeight="1">
      <c r="A59" s="253"/>
      <c r="C59" s="1181" t="s">
        <v>1410</v>
      </c>
      <c r="D59" s="1182">
        <v>0</v>
      </c>
      <c r="E59" s="1182">
        <v>0</v>
      </c>
      <c r="F59" s="1186"/>
      <c r="G59" s="1186"/>
      <c r="H59" s="1221"/>
      <c r="I59" s="1221"/>
      <c r="J59" s="1186"/>
      <c r="K59" s="1186"/>
      <c r="L59" s="63"/>
      <c r="M59" s="253"/>
    </row>
    <row r="60" spans="1:13" s="62" customFormat="1" ht="14.1" customHeight="1">
      <c r="A60" s="253"/>
      <c r="C60" s="1181" t="s">
        <v>1411</v>
      </c>
      <c r="D60" s="1182">
        <v>0.85985875788071287</v>
      </c>
      <c r="E60" s="1182">
        <v>0.2265023903267244</v>
      </c>
      <c r="F60" s="1186"/>
      <c r="G60" s="1186"/>
      <c r="H60" s="1221"/>
      <c r="I60" s="1221"/>
      <c r="J60" s="1186"/>
      <c r="K60" s="1186"/>
      <c r="L60" s="63"/>
      <c r="M60" s="253"/>
    </row>
    <row r="61" spans="1:13" s="62" customFormat="1" ht="14.1" customHeight="1">
      <c r="A61" s="253"/>
      <c r="C61" s="1184" t="s">
        <v>1412</v>
      </c>
      <c r="D61" s="1186">
        <v>1.8718088662915833</v>
      </c>
      <c r="E61" s="1186">
        <v>0.48943169169264683</v>
      </c>
      <c r="F61" s="1186"/>
      <c r="G61" s="1186"/>
      <c r="H61" s="1221"/>
      <c r="I61" s="1221"/>
      <c r="J61" s="1186"/>
      <c r="K61" s="1186"/>
      <c r="L61" s="63"/>
      <c r="M61" s="253"/>
    </row>
    <row r="62" spans="1:13" s="62" customFormat="1" ht="14.1" customHeight="1">
      <c r="A62" s="253"/>
      <c r="C62" s="1222" t="s">
        <v>1413</v>
      </c>
      <c r="D62" s="1223">
        <v>5.0830217597349137</v>
      </c>
      <c r="E62" s="1223">
        <v>1.7488983478864728</v>
      </c>
      <c r="F62" s="1224"/>
      <c r="G62" s="1224"/>
      <c r="H62" s="1221"/>
      <c r="I62" s="1221"/>
      <c r="J62" s="1224"/>
      <c r="K62" s="1224"/>
      <c r="L62" s="63"/>
      <c r="M62" s="253"/>
    </row>
    <row r="63" spans="1:13" s="73" customFormat="1" ht="14.85" customHeight="1">
      <c r="A63" s="253"/>
      <c r="C63" s="1225"/>
      <c r="D63" s="1226"/>
      <c r="E63" s="1226"/>
      <c r="F63" s="1226"/>
      <c r="G63" s="1227"/>
      <c r="H63" s="1227"/>
      <c r="I63" s="1228"/>
      <c r="J63" s="1228"/>
      <c r="K63" s="1228"/>
      <c r="M63" s="253"/>
    </row>
    <row r="64" spans="1:13" s="70" customFormat="1" ht="17.25">
      <c r="A64" s="253"/>
      <c r="C64" s="1344" t="s">
        <v>1593</v>
      </c>
      <c r="D64" s="1217"/>
      <c r="E64" s="1217"/>
      <c r="F64" s="1217"/>
      <c r="G64" s="1217"/>
      <c r="H64" s="1217"/>
      <c r="I64" s="1217"/>
      <c r="J64" s="1227"/>
      <c r="K64" s="1229"/>
      <c r="L64" s="63"/>
      <c r="M64" s="253"/>
    </row>
    <row r="65" spans="1:13" s="70" customFormat="1" ht="14.1" customHeight="1">
      <c r="A65" s="253"/>
      <c r="C65" s="1230"/>
      <c r="D65" s="1237" t="s">
        <v>1435</v>
      </c>
      <c r="E65" s="1237" t="s">
        <v>1434</v>
      </c>
      <c r="F65" s="1237" t="s">
        <v>1433</v>
      </c>
      <c r="G65" s="1237" t="s">
        <v>1432</v>
      </c>
      <c r="H65" s="1237" t="s">
        <v>1431</v>
      </c>
      <c r="I65" s="1227"/>
      <c r="J65" s="1227"/>
      <c r="K65" s="1227"/>
      <c r="M65" s="253"/>
    </row>
    <row r="66" spans="1:13" s="74" customFormat="1" ht="14.1" customHeight="1">
      <c r="A66" s="253"/>
      <c r="C66" s="1197" t="s">
        <v>1594</v>
      </c>
      <c r="D66" s="1231">
        <v>0</v>
      </c>
      <c r="E66" s="1231">
        <v>0</v>
      </c>
      <c r="F66" s="1231">
        <v>0</v>
      </c>
      <c r="G66" s="1231">
        <v>0</v>
      </c>
      <c r="H66" s="1231">
        <v>0</v>
      </c>
      <c r="I66" s="1227"/>
      <c r="J66" s="1227"/>
      <c r="K66" s="1227"/>
      <c r="L66" s="70"/>
      <c r="M66" s="253"/>
    </row>
    <row r="67" spans="1:13" s="74" customFormat="1" ht="14.1" customHeight="1">
      <c r="A67" s="253"/>
      <c r="C67" s="1206" t="s">
        <v>1595</v>
      </c>
      <c r="D67" s="1232">
        <v>1006</v>
      </c>
      <c r="E67" s="1232">
        <v>681</v>
      </c>
      <c r="F67" s="1232">
        <v>704</v>
      </c>
      <c r="G67" s="1233">
        <v>952</v>
      </c>
      <c r="H67" s="1232">
        <v>679</v>
      </c>
      <c r="I67" s="1192"/>
      <c r="J67" s="1192"/>
      <c r="K67" s="1192"/>
      <c r="L67" s="70"/>
      <c r="M67" s="253"/>
    </row>
    <row r="68" spans="1:13" s="74" customFormat="1" ht="14.1" customHeight="1">
      <c r="A68" s="253"/>
      <c r="C68" s="1206" t="s">
        <v>1596</v>
      </c>
      <c r="D68" s="1232">
        <v>327</v>
      </c>
      <c r="E68" s="1232">
        <v>211</v>
      </c>
      <c r="F68" s="1232">
        <v>555</v>
      </c>
      <c r="G68" s="1233">
        <v>149</v>
      </c>
      <c r="H68" s="1232">
        <v>135</v>
      </c>
      <c r="I68" s="1192"/>
      <c r="J68" s="1192"/>
      <c r="K68" s="1192"/>
      <c r="L68" s="70"/>
      <c r="M68" s="253"/>
    </row>
    <row r="69" spans="1:13" s="74" customFormat="1" ht="14.1" customHeight="1">
      <c r="A69" s="253"/>
      <c r="C69" s="64"/>
      <c r="D69" s="75"/>
      <c r="E69" s="75"/>
      <c r="F69" s="75"/>
      <c r="G69" s="75"/>
      <c r="H69" s="75"/>
      <c r="I69" s="70"/>
      <c r="J69" s="70"/>
      <c r="K69" s="70"/>
      <c r="L69" s="70"/>
      <c r="M69" s="253"/>
    </row>
    <row r="70" spans="1:13" s="77" customFormat="1" ht="269.25" customHeight="1">
      <c r="A70" s="253"/>
      <c r="C70" s="63"/>
      <c r="D70" s="73"/>
      <c r="E70" s="76"/>
      <c r="F70" s="76"/>
      <c r="G70" s="73"/>
      <c r="H70" s="73"/>
      <c r="I70" s="73"/>
      <c r="J70" s="73"/>
      <c r="K70" s="73"/>
      <c r="L70" s="73"/>
      <c r="M70" s="253"/>
    </row>
    <row r="71" spans="1:13" s="55" customFormat="1" ht="14.1" customHeight="1">
      <c r="A71" s="253"/>
      <c r="C71" s="5"/>
      <c r="D71" s="5"/>
      <c r="E71" s="5"/>
      <c r="F71" s="5"/>
      <c r="G71" s="5"/>
      <c r="H71" s="5"/>
      <c r="I71" s="5"/>
      <c r="J71" s="5"/>
      <c r="K71" s="5"/>
      <c r="L71" s="5"/>
      <c r="M71" s="253"/>
    </row>
    <row r="72" spans="1:13" s="55" customFormat="1" ht="13.5" customHeight="1">
      <c r="A72" s="253"/>
      <c r="C72" s="5"/>
      <c r="D72" s="5"/>
      <c r="E72" s="5"/>
      <c r="F72" s="5"/>
      <c r="G72" s="5"/>
      <c r="H72" s="5"/>
      <c r="I72" s="5"/>
      <c r="J72" s="5"/>
      <c r="K72" s="5"/>
      <c r="L72" s="5"/>
      <c r="M72" s="253"/>
    </row>
    <row r="73" spans="1:13" s="55" customFormat="1" ht="18.75" customHeight="1">
      <c r="A73" s="253"/>
      <c r="C73" s="1344" t="s">
        <v>1597</v>
      </c>
      <c r="D73" s="1217"/>
      <c r="E73" s="1217"/>
      <c r="F73" s="1217"/>
      <c r="G73" s="1217"/>
      <c r="H73" s="1217"/>
      <c r="I73"/>
      <c r="J73" s="5"/>
      <c r="K73" s="5"/>
      <c r="L73" s="5"/>
      <c r="M73" s="253"/>
    </row>
    <row r="74" spans="1:13" s="55" customFormat="1" ht="14.1" customHeight="1">
      <c r="A74" s="253"/>
      <c r="C74" s="1230"/>
      <c r="D74" s="1237" t="s">
        <v>1435</v>
      </c>
      <c r="E74" s="1237" t="s">
        <v>1434</v>
      </c>
      <c r="F74" s="1237" t="s">
        <v>1433</v>
      </c>
      <c r="G74" s="1237" t="s">
        <v>1432</v>
      </c>
      <c r="H74" s="1237" t="s">
        <v>1431</v>
      </c>
      <c r="I74"/>
      <c r="J74" s="5"/>
      <c r="K74" s="5"/>
      <c r="L74" s="5"/>
      <c r="M74" s="253"/>
    </row>
    <row r="75" spans="1:13" s="55" customFormat="1" ht="19.5" customHeight="1">
      <c r="A75" s="253"/>
      <c r="C75" s="1343" t="s">
        <v>1598</v>
      </c>
      <c r="D75" s="1231">
        <v>12</v>
      </c>
      <c r="E75" s="1231">
        <v>9</v>
      </c>
      <c r="F75" s="1231">
        <v>21</v>
      </c>
      <c r="G75" s="1231">
        <v>21</v>
      </c>
      <c r="H75" s="1231">
        <v>36</v>
      </c>
      <c r="I75"/>
      <c r="J75" s="5"/>
      <c r="K75" s="5"/>
      <c r="L75" s="5"/>
      <c r="M75" s="253"/>
    </row>
    <row r="76" spans="1:13" s="55" customFormat="1" ht="14.1" customHeight="1">
      <c r="A76" s="253"/>
      <c r="C76" s="1197" t="s">
        <v>1599</v>
      </c>
      <c r="D76" s="1231">
        <v>1</v>
      </c>
      <c r="E76" s="1231">
        <v>4</v>
      </c>
      <c r="F76" s="1231">
        <v>2</v>
      </c>
      <c r="G76" s="1231">
        <v>1</v>
      </c>
      <c r="H76" s="1231">
        <v>2</v>
      </c>
      <c r="I76"/>
      <c r="J76" s="5"/>
      <c r="K76" s="5"/>
      <c r="L76" s="5"/>
      <c r="M76" s="253"/>
    </row>
    <row r="77" spans="1:13" s="55" customFormat="1" ht="14.1" customHeight="1">
      <c r="A77" s="253"/>
      <c r="C77" s="1197" t="s">
        <v>1600</v>
      </c>
      <c r="D77" s="1231">
        <v>3</v>
      </c>
      <c r="E77" s="1231">
        <v>5</v>
      </c>
      <c r="F77" s="1231">
        <v>11</v>
      </c>
      <c r="G77" s="1231">
        <v>0</v>
      </c>
      <c r="H77" s="1231">
        <v>1</v>
      </c>
      <c r="I77"/>
      <c r="J77" s="5"/>
      <c r="K77" s="5"/>
      <c r="L77" s="5"/>
      <c r="M77" s="253"/>
    </row>
    <row r="78" spans="1:13" s="55" customFormat="1" ht="14.1" customHeight="1">
      <c r="A78" s="253"/>
      <c r="C78"/>
      <c r="D78"/>
      <c r="E78"/>
      <c r="F78"/>
      <c r="G78"/>
      <c r="H78"/>
      <c r="I78"/>
      <c r="J78" s="5"/>
      <c r="K78" s="5"/>
      <c r="L78" s="5"/>
      <c r="M78" s="253"/>
    </row>
    <row r="79" spans="1:13" s="77" customFormat="1" ht="14.1" customHeight="1">
      <c r="A79" s="253"/>
      <c r="C79" s="210" t="s">
        <v>1601</v>
      </c>
      <c r="D79" s="1234"/>
      <c r="E79" s="1234"/>
      <c r="F79" s="1234"/>
      <c r="G79" s="1234"/>
      <c r="H79" s="1234"/>
      <c r="I79" s="1235"/>
      <c r="J79" s="73"/>
      <c r="K79" s="73"/>
      <c r="L79" s="73"/>
      <c r="M79" s="253"/>
    </row>
    <row r="80" spans="1:13" s="77" customFormat="1" ht="14.1" customHeight="1">
      <c r="A80" s="253"/>
      <c r="C80" s="1190" t="s">
        <v>1602</v>
      </c>
      <c r="D80" s="1235"/>
      <c r="E80" s="1235"/>
      <c r="F80" s="1235"/>
      <c r="G80" s="1235"/>
      <c r="H80" s="1235"/>
      <c r="I80" s="1235"/>
      <c r="J80" s="73"/>
      <c r="K80" s="73"/>
      <c r="L80" s="73"/>
      <c r="M80" s="253"/>
    </row>
    <row r="81" spans="1:13" s="74" customFormat="1" ht="14.25" customHeight="1">
      <c r="A81" s="253"/>
      <c r="C81" s="1098" t="s">
        <v>1603</v>
      </c>
      <c r="D81" s="1192"/>
      <c r="E81" s="1192"/>
      <c r="F81" s="1192"/>
      <c r="G81" s="1192"/>
      <c r="H81" s="1192"/>
      <c r="I81" s="1192"/>
      <c r="J81" s="70"/>
      <c r="K81" s="70"/>
      <c r="L81" s="70"/>
      <c r="M81" s="253"/>
    </row>
    <row r="82" spans="1:13">
      <c r="A82" s="253"/>
      <c r="C82" s="1180" t="s">
        <v>1604</v>
      </c>
      <c r="D82"/>
      <c r="E82"/>
      <c r="F82"/>
      <c r="G82"/>
      <c r="H82"/>
      <c r="I82"/>
      <c r="M82" s="253"/>
    </row>
    <row r="83" spans="1:13" ht="14.25" customHeight="1">
      <c r="A83" s="253"/>
      <c r="B83" s="722"/>
      <c r="C83" s="1180" t="s">
        <v>1605</v>
      </c>
      <c r="D83" s="1236"/>
      <c r="E83" s="1236"/>
      <c r="F83" s="1236"/>
      <c r="G83" s="1236"/>
      <c r="H83" s="1236"/>
      <c r="I83" s="1236"/>
      <c r="J83" s="722"/>
      <c r="K83" s="722"/>
      <c r="L83" s="722"/>
      <c r="M83" s="253"/>
    </row>
    <row r="84" spans="1:13" ht="14.25" customHeight="1">
      <c r="A84" s="253"/>
      <c r="C84" s="1180" t="s">
        <v>1606</v>
      </c>
      <c r="D84"/>
      <c r="E84"/>
      <c r="F84"/>
      <c r="G84"/>
      <c r="H84"/>
      <c r="I84"/>
      <c r="M84" s="253"/>
    </row>
    <row r="85" spans="1:13" ht="14.25" customHeight="1">
      <c r="A85" s="253"/>
      <c r="C85" s="1180" t="s">
        <v>1607</v>
      </c>
      <c r="D85"/>
      <c r="E85"/>
      <c r="F85"/>
      <c r="G85"/>
      <c r="H85"/>
      <c r="I85"/>
      <c r="M85" s="253"/>
    </row>
    <row r="86" spans="1:13" ht="14.25" customHeight="1">
      <c r="A86" s="253"/>
      <c r="B86" s="253"/>
      <c r="C86" s="253"/>
      <c r="D86" s="253"/>
      <c r="E86" s="253"/>
      <c r="F86" s="253"/>
      <c r="G86" s="253"/>
      <c r="H86" s="253"/>
      <c r="I86" s="253"/>
      <c r="J86" s="253"/>
      <c r="K86" s="253"/>
      <c r="L86" s="253"/>
      <c r="M86" s="253"/>
    </row>
    <row r="87" spans="1:13" ht="14.25" customHeight="1">
      <c r="A87" s="253"/>
      <c r="B87" s="253"/>
      <c r="C87" s="253"/>
      <c r="D87" s="253"/>
      <c r="E87" s="253"/>
      <c r="F87" s="253"/>
      <c r="G87" s="253"/>
      <c r="H87" s="253"/>
      <c r="I87" s="253"/>
      <c r="J87" s="253"/>
      <c r="K87" s="253"/>
      <c r="L87" s="253"/>
      <c r="M87" s="253"/>
    </row>
  </sheetData>
  <mergeCells count="9">
    <mergeCell ref="C3:I3"/>
    <mergeCell ref="C4:I4"/>
    <mergeCell ref="J1:K4"/>
    <mergeCell ref="C46:D46"/>
    <mergeCell ref="E46:G46"/>
    <mergeCell ref="H46:K46"/>
    <mergeCell ref="C37:D37"/>
    <mergeCell ref="E37:G37"/>
    <mergeCell ref="H37:K37"/>
  </mergeCells>
  <pageMargins left="0.59055118110236227" right="0.59055118110236227" top="0.59055118110236227" bottom="0.59055118110236227" header="0.31496062992125984" footer="0.31496062992125984"/>
  <pageSetup paperSize="9" scale="77" fitToHeight="0" orientation="landscape" r:id="rId1"/>
  <headerFooter>
    <oddHeader>&amp;C&amp;"Aptos"&amp;10&amp;K0000FF BHP Internal&amp;1#_x000D_</oddHeader>
  </headerFooter>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04E9B-97AD-47AA-B6D8-B7B5E9A784A7}">
  <sheetPr>
    <pageSetUpPr fitToPage="1"/>
  </sheetPr>
  <dimension ref="A1:M46"/>
  <sheetViews>
    <sheetView showGridLines="0" zoomScale="90" zoomScaleNormal="90" workbookViewId="0">
      <selection activeCell="C1" sqref="C1"/>
    </sheetView>
  </sheetViews>
  <sheetFormatPr defaultColWidth="9" defaultRowHeight="14.25" customHeight="1"/>
  <cols>
    <col min="1" max="1" width="20.625" style="5" customWidth="1"/>
    <col min="2" max="2" width="1.625" style="5" customWidth="1"/>
    <col min="3" max="3" width="33.625" style="5" customWidth="1"/>
    <col min="4" max="4" width="16.125" style="5" customWidth="1"/>
    <col min="5" max="5" width="31" style="5" customWidth="1"/>
    <col min="6" max="6" width="27.5" style="5" customWidth="1"/>
    <col min="7" max="8" width="36.625" style="5" customWidth="1"/>
    <col min="9" max="9" width="24.125" style="5" customWidth="1"/>
    <col min="10" max="10" width="40.625" style="5" customWidth="1"/>
    <col min="11" max="11" width="1.625" style="5" customWidth="1"/>
    <col min="12" max="12" width="20.625" style="5" customWidth="1"/>
    <col min="13" max="15" width="9" style="5"/>
    <col min="16" max="16" width="11.875" style="5" bestFit="1" customWidth="1"/>
    <col min="17" max="16384" width="9" style="5"/>
  </cols>
  <sheetData>
    <row r="1" spans="1:13" ht="56.1" customHeight="1">
      <c r="A1" s="253"/>
      <c r="C1" s="252" t="s">
        <v>291</v>
      </c>
      <c r="H1" s="67"/>
      <c r="I1" s="1715" t="e" vm="6">
        <v>#VALUE!</v>
      </c>
      <c r="J1" s="1715"/>
      <c r="L1" s="253"/>
    </row>
    <row r="2" spans="1:13" s="55" customFormat="1" ht="24" customHeight="1">
      <c r="A2" s="253"/>
      <c r="C2" s="38" t="s">
        <v>1608</v>
      </c>
      <c r="D2" s="67"/>
      <c r="E2" s="67"/>
      <c r="F2" s="67"/>
      <c r="G2" s="67"/>
      <c r="I2" s="1715"/>
      <c r="J2" s="1715"/>
      <c r="L2" s="253"/>
    </row>
    <row r="3" spans="1:13" s="55" customFormat="1" ht="16.5" customHeight="1">
      <c r="A3" s="253"/>
      <c r="C3" s="38"/>
      <c r="D3" s="67"/>
      <c r="E3" s="67"/>
      <c r="F3" s="67"/>
      <c r="G3" s="67"/>
      <c r="H3" s="67"/>
      <c r="I3" s="1715"/>
      <c r="J3" s="1715"/>
      <c r="L3" s="253"/>
    </row>
    <row r="4" spans="1:13" s="55" customFormat="1" ht="16.5" customHeight="1">
      <c r="A4" s="253"/>
      <c r="C4" s="1725"/>
      <c r="D4" s="1725"/>
      <c r="E4" s="1725"/>
      <c r="F4" s="1725"/>
      <c r="G4" s="1725"/>
      <c r="H4" s="1725"/>
      <c r="I4" s="1715"/>
      <c r="J4" s="1715"/>
      <c r="L4" s="253"/>
    </row>
    <row r="5" spans="1:13" s="55" customFormat="1" ht="5.0999999999999996" customHeight="1">
      <c r="A5" s="253"/>
      <c r="C5" s="259"/>
      <c r="D5" s="259"/>
      <c r="E5" s="259"/>
      <c r="F5" s="259"/>
      <c r="G5" s="259"/>
      <c r="H5" s="259"/>
      <c r="I5" s="259"/>
      <c r="J5" s="259"/>
      <c r="L5" s="253"/>
    </row>
    <row r="6" spans="1:13" s="55" customFormat="1" ht="5.0999999999999996" customHeight="1">
      <c r="A6" s="253"/>
      <c r="L6" s="253"/>
    </row>
    <row r="7" spans="1:13" s="55" customFormat="1" ht="19.5" customHeight="1">
      <c r="A7" s="253"/>
      <c r="C7" s="78"/>
      <c r="D7" s="205" t="s">
        <v>1609</v>
      </c>
      <c r="E7" s="206" t="s">
        <v>1435</v>
      </c>
      <c r="F7" s="206" t="s">
        <v>1434</v>
      </c>
      <c r="G7" s="206" t="s">
        <v>1433</v>
      </c>
      <c r="H7" s="206" t="s">
        <v>1432</v>
      </c>
      <c r="I7" s="206" t="s">
        <v>1431</v>
      </c>
      <c r="J7" s="206" t="s">
        <v>1610</v>
      </c>
      <c r="L7" s="253"/>
    </row>
    <row r="8" spans="1:13" s="55" customFormat="1" ht="20.85" customHeight="1">
      <c r="A8" s="253"/>
      <c r="C8" s="1299" t="s">
        <v>1611</v>
      </c>
      <c r="D8" s="207"/>
      <c r="E8" s="91"/>
      <c r="F8" s="90"/>
      <c r="G8" s="90"/>
      <c r="H8" s="90"/>
      <c r="I8" s="90"/>
      <c r="J8" s="90"/>
      <c r="L8" s="253"/>
    </row>
    <row r="9" spans="1:13" s="55" customFormat="1" ht="40.35" customHeight="1">
      <c r="A9" s="253"/>
      <c r="C9" s="221" t="s">
        <v>373</v>
      </c>
      <c r="D9" s="208" t="s">
        <v>1612</v>
      </c>
      <c r="E9" s="248">
        <v>7918056</v>
      </c>
      <c r="F9" s="248">
        <v>9390190.0300000012</v>
      </c>
      <c r="G9" s="248">
        <v>10195336.289999999</v>
      </c>
      <c r="H9" s="248">
        <v>7885380.7300000004</v>
      </c>
      <c r="I9" s="248">
        <v>7271308.3660000004</v>
      </c>
      <c r="J9" s="1720" t="s">
        <v>1613</v>
      </c>
      <c r="L9" s="253"/>
    </row>
    <row r="10" spans="1:13" s="55" customFormat="1" ht="40.35" customHeight="1">
      <c r="A10" s="253"/>
      <c r="C10" s="245" t="s">
        <v>1614</v>
      </c>
      <c r="D10" s="246" t="s">
        <v>1615</v>
      </c>
      <c r="E10" s="215">
        <v>133253</v>
      </c>
      <c r="F10" s="215">
        <v>138245</v>
      </c>
      <c r="G10" s="215">
        <v>144741.4</v>
      </c>
      <c r="H10" s="215">
        <v>149672</v>
      </c>
      <c r="I10" s="215">
        <v>154512.04</v>
      </c>
      <c r="J10" s="1720"/>
      <c r="L10" s="253"/>
    </row>
    <row r="11" spans="1:13" s="55" customFormat="1" ht="40.35" customHeight="1">
      <c r="A11" s="253"/>
      <c r="C11" s="222" t="s">
        <v>1616</v>
      </c>
      <c r="D11" s="246" t="s">
        <v>1615</v>
      </c>
      <c r="E11" s="215" t="s">
        <v>1617</v>
      </c>
      <c r="F11" s="215" t="s">
        <v>1617</v>
      </c>
      <c r="G11" s="215" t="s">
        <v>1617</v>
      </c>
      <c r="H11" s="215" t="s">
        <v>1617</v>
      </c>
      <c r="I11" s="215">
        <v>2150.1280000000002</v>
      </c>
      <c r="J11" s="1720"/>
      <c r="L11" s="253"/>
    </row>
    <row r="12" spans="1:13" s="55" customFormat="1" ht="40.35" customHeight="1">
      <c r="A12" s="253"/>
      <c r="C12" s="222" t="s">
        <v>1618</v>
      </c>
      <c r="D12" s="246" t="s">
        <v>1615</v>
      </c>
      <c r="E12" s="214">
        <v>20771</v>
      </c>
      <c r="F12" s="214">
        <v>20988</v>
      </c>
      <c r="G12" s="214">
        <v>22847</v>
      </c>
      <c r="H12" s="214">
        <v>23803</v>
      </c>
      <c r="I12" s="214">
        <v>22589</v>
      </c>
      <c r="J12" s="1720"/>
      <c r="L12" s="253"/>
      <c r="M12" s="189"/>
    </row>
    <row r="13" spans="1:13" s="55" customFormat="1" ht="40.35" customHeight="1">
      <c r="A13" s="253"/>
      <c r="C13" s="222" t="s">
        <v>1619</v>
      </c>
      <c r="D13" s="209" t="s">
        <v>1615</v>
      </c>
      <c r="E13" s="215" t="s">
        <v>1617</v>
      </c>
      <c r="F13" s="215" t="s">
        <v>1617</v>
      </c>
      <c r="G13" s="215" t="s">
        <v>1617</v>
      </c>
      <c r="H13" s="215" t="s">
        <v>1617</v>
      </c>
      <c r="I13" s="215">
        <v>1267.67</v>
      </c>
      <c r="J13" s="1720"/>
      <c r="L13" s="253"/>
    </row>
    <row r="14" spans="1:13" s="55" customFormat="1" ht="40.35" customHeight="1">
      <c r="A14" s="253"/>
      <c r="C14" s="223" t="s">
        <v>1620</v>
      </c>
      <c r="D14" s="209" t="s">
        <v>1615</v>
      </c>
      <c r="E14" s="214" t="s">
        <v>1617</v>
      </c>
      <c r="F14" s="214">
        <v>62754.04</v>
      </c>
      <c r="G14" s="214">
        <v>66411.039999999994</v>
      </c>
      <c r="H14" s="214">
        <v>79696.929999999993</v>
      </c>
      <c r="I14" s="214">
        <v>69780.351370000004</v>
      </c>
      <c r="J14" s="1720"/>
      <c r="L14" s="253"/>
    </row>
    <row r="15" spans="1:13" s="55" customFormat="1" ht="76.5" customHeight="1">
      <c r="A15" s="253"/>
      <c r="C15" s="222" t="s">
        <v>1621</v>
      </c>
      <c r="D15" s="209" t="s">
        <v>1615</v>
      </c>
      <c r="E15" s="214" t="s">
        <v>1617</v>
      </c>
      <c r="F15" s="214">
        <v>0</v>
      </c>
      <c r="G15" s="214">
        <v>0</v>
      </c>
      <c r="H15" s="214">
        <v>1289</v>
      </c>
      <c r="I15" s="214">
        <v>1195.7</v>
      </c>
      <c r="J15" s="1720"/>
      <c r="L15" s="1348"/>
    </row>
    <row r="16" spans="1:13" s="55" customFormat="1" ht="40.35" customHeight="1">
      <c r="A16" s="253"/>
      <c r="C16" s="222" t="s">
        <v>1622</v>
      </c>
      <c r="D16" s="209" t="s">
        <v>1615</v>
      </c>
      <c r="E16" s="214" t="s">
        <v>1617</v>
      </c>
      <c r="F16" s="214">
        <v>0</v>
      </c>
      <c r="G16" s="214">
        <v>10.757999999999999</v>
      </c>
      <c r="H16" s="214">
        <v>11</v>
      </c>
      <c r="I16" s="214">
        <v>11</v>
      </c>
      <c r="J16" s="1720"/>
      <c r="L16" s="1348"/>
    </row>
    <row r="17" spans="1:13" s="55" customFormat="1" ht="40.35" customHeight="1">
      <c r="A17" s="253"/>
      <c r="C17" s="222" t="s">
        <v>1623</v>
      </c>
      <c r="D17" s="209" t="s">
        <v>1615</v>
      </c>
      <c r="E17" s="214" t="s">
        <v>1617</v>
      </c>
      <c r="F17" s="214">
        <v>11942</v>
      </c>
      <c r="G17" s="214">
        <v>11942</v>
      </c>
      <c r="H17" s="214">
        <v>11942</v>
      </c>
      <c r="I17" s="214">
        <v>11941.61563</v>
      </c>
      <c r="J17" s="1720"/>
      <c r="L17" s="1348"/>
    </row>
    <row r="18" spans="1:13" s="55" customFormat="1" ht="40.35" customHeight="1">
      <c r="A18" s="253"/>
      <c r="C18" s="245" t="s">
        <v>1624</v>
      </c>
      <c r="D18" s="249" t="s">
        <v>1615</v>
      </c>
      <c r="E18" s="214" t="s">
        <v>1617</v>
      </c>
      <c r="F18" s="214">
        <v>5487</v>
      </c>
      <c r="G18" s="214">
        <v>5487</v>
      </c>
      <c r="H18" s="214">
        <v>5487</v>
      </c>
      <c r="I18" s="214">
        <v>163461.67000000001</v>
      </c>
      <c r="J18" s="1720"/>
      <c r="L18" s="1348"/>
    </row>
    <row r="19" spans="1:13" s="55" customFormat="1" ht="53.25" customHeight="1">
      <c r="A19" s="253"/>
      <c r="C19" s="361" t="s">
        <v>1625</v>
      </c>
      <c r="D19" s="249" t="s">
        <v>1615</v>
      </c>
      <c r="E19" s="214" t="s">
        <v>1617</v>
      </c>
      <c r="F19" s="214">
        <v>80183.040000000008</v>
      </c>
      <c r="G19" s="214">
        <v>83840.039999999994</v>
      </c>
      <c r="H19" s="214">
        <v>98414.93</v>
      </c>
      <c r="I19" s="368">
        <f>I18+I17+I15+I14</f>
        <v>246379.337</v>
      </c>
      <c r="J19" s="1720"/>
      <c r="L19" s="1348"/>
    </row>
    <row r="20" spans="1:13" s="55" customFormat="1" ht="44.1" customHeight="1">
      <c r="A20" s="253"/>
      <c r="C20" s="223" t="s">
        <v>1626</v>
      </c>
      <c r="D20" s="209" t="s">
        <v>1627</v>
      </c>
      <c r="E20" s="214" t="s">
        <v>1617</v>
      </c>
      <c r="F20" s="362">
        <f>F19/6459348</f>
        <v>1.2413488172490475E-2</v>
      </c>
      <c r="G20" s="362">
        <f>G19/6459348</f>
        <v>1.2979644385160855E-2</v>
      </c>
      <c r="H20" s="362">
        <f>H19/6459348</f>
        <v>1.5236047043757356E-2</v>
      </c>
      <c r="I20" s="362">
        <f>I19/6459348</f>
        <v>3.8143065987464989E-2</v>
      </c>
      <c r="J20" s="1721"/>
      <c r="L20" s="1348"/>
    </row>
    <row r="21" spans="1:13" s="55" customFormat="1" ht="15.75" customHeight="1">
      <c r="A21" s="253"/>
      <c r="C21" s="210" t="s">
        <v>1628</v>
      </c>
      <c r="D21" s="92"/>
      <c r="E21" s="193"/>
      <c r="F21" s="193"/>
      <c r="G21" s="193"/>
      <c r="H21" s="79"/>
      <c r="I21" s="79"/>
      <c r="J21" s="5"/>
      <c r="L21" s="1348"/>
    </row>
    <row r="22" spans="1:13" s="55" customFormat="1" ht="21" customHeight="1">
      <c r="A22" s="253"/>
      <c r="C22" s="1716" t="s">
        <v>1629</v>
      </c>
      <c r="D22" s="1716"/>
      <c r="E22" s="1716"/>
      <c r="F22" s="1716"/>
      <c r="G22" s="1716"/>
      <c r="H22" s="1716"/>
      <c r="I22" s="1716"/>
      <c r="J22" s="1716"/>
      <c r="L22" s="1348"/>
    </row>
    <row r="23" spans="1:13" s="55" customFormat="1" ht="14.1" customHeight="1">
      <c r="A23" s="253"/>
      <c r="C23" s="1711" t="s">
        <v>1630</v>
      </c>
      <c r="D23" s="1711"/>
      <c r="E23" s="1711"/>
      <c r="F23" s="1711"/>
      <c r="G23" s="1711"/>
      <c r="H23" s="1711"/>
      <c r="I23" s="1711"/>
      <c r="J23" s="5"/>
      <c r="L23" s="1348"/>
    </row>
    <row r="24" spans="1:13" s="55" customFormat="1" ht="14.1" customHeight="1">
      <c r="A24" s="253"/>
      <c r="C24" s="1722" t="s">
        <v>1631</v>
      </c>
      <c r="D24" s="1722"/>
      <c r="E24" s="1722"/>
      <c r="F24" s="1722"/>
      <c r="G24" s="1722"/>
      <c r="H24" s="1722"/>
      <c r="I24" s="1722"/>
      <c r="J24" s="1722"/>
      <c r="L24" s="1348"/>
    </row>
    <row r="25" spans="1:13" s="55" customFormat="1" ht="14.1" customHeight="1">
      <c r="A25" s="253"/>
      <c r="C25" s="1711" t="s">
        <v>1632</v>
      </c>
      <c r="D25" s="1711"/>
      <c r="E25" s="1711"/>
      <c r="F25" s="1711"/>
      <c r="G25" s="1711"/>
      <c r="H25" s="1711"/>
      <c r="I25" s="1711"/>
      <c r="J25" s="92"/>
      <c r="L25" s="1348"/>
    </row>
    <row r="26" spans="1:13" s="55" customFormat="1" ht="15.75" customHeight="1">
      <c r="A26" s="253"/>
      <c r="C26" s="1717" t="s">
        <v>1633</v>
      </c>
      <c r="D26" s="1718"/>
      <c r="E26" s="1718"/>
      <c r="F26" s="1718"/>
      <c r="G26" s="1718"/>
      <c r="H26" s="1719"/>
      <c r="I26" s="1718"/>
      <c r="J26" s="92"/>
      <c r="L26" s="1348"/>
    </row>
    <row r="27" spans="1:13" s="55" customFormat="1" ht="14.1" customHeight="1">
      <c r="A27" s="253"/>
      <c r="C27" s="1723" t="s">
        <v>1634</v>
      </c>
      <c r="D27" s="1723"/>
      <c r="E27" s="1723"/>
      <c r="F27" s="1723"/>
      <c r="G27" s="1723"/>
      <c r="H27" s="1724"/>
      <c r="I27" s="1723"/>
      <c r="J27" s="92"/>
      <c r="L27" s="1348"/>
    </row>
    <row r="28" spans="1:13" s="55" customFormat="1" ht="14.25" customHeight="1">
      <c r="A28" s="253"/>
      <c r="C28" s="1718" t="s">
        <v>1635</v>
      </c>
      <c r="D28" s="1718"/>
      <c r="E28" s="1718"/>
      <c r="F28" s="1718"/>
      <c r="G28" s="1718"/>
      <c r="H28" s="1719"/>
      <c r="I28" s="191"/>
      <c r="J28" s="92"/>
      <c r="L28" s="1348"/>
    </row>
    <row r="29" spans="1:13" s="55" customFormat="1" ht="20.25" customHeight="1">
      <c r="A29" s="253"/>
      <c r="L29" s="1348"/>
    </row>
    <row r="30" spans="1:13" s="55" customFormat="1" ht="20.25" customHeight="1">
      <c r="A30" s="253"/>
      <c r="C30" s="224" t="s">
        <v>1636</v>
      </c>
      <c r="D30" s="191"/>
      <c r="E30" s="191"/>
      <c r="F30" s="191"/>
      <c r="G30" s="191"/>
      <c r="H30" s="194"/>
      <c r="I30" s="191"/>
      <c r="J30" s="92"/>
      <c r="L30" s="1348"/>
    </row>
    <row r="31" spans="1:13" s="55" customFormat="1" ht="15" customHeight="1">
      <c r="A31" s="253"/>
      <c r="C31" s="191"/>
      <c r="D31" s="191"/>
      <c r="E31" s="191"/>
      <c r="F31" s="191"/>
      <c r="G31" s="191"/>
      <c r="H31" s="194"/>
      <c r="I31" s="191"/>
      <c r="J31" s="92"/>
      <c r="L31" s="1348"/>
    </row>
    <row r="32" spans="1:13" s="62" customFormat="1" ht="52.5" customHeight="1">
      <c r="A32" s="253"/>
      <c r="C32" s="234" t="s">
        <v>1637</v>
      </c>
      <c r="D32" s="234" t="s">
        <v>1480</v>
      </c>
      <c r="E32" s="234" t="s">
        <v>1638</v>
      </c>
      <c r="F32" s="234" t="s">
        <v>1639</v>
      </c>
      <c r="G32" s="234" t="s">
        <v>1640</v>
      </c>
      <c r="H32" s="234" t="s">
        <v>1641</v>
      </c>
      <c r="I32" s="234" t="s">
        <v>1642</v>
      </c>
      <c r="J32" s="234" t="s">
        <v>1610</v>
      </c>
      <c r="L32" s="1348"/>
      <c r="M32" s="55"/>
    </row>
    <row r="33" spans="1:13" s="55" customFormat="1" ht="20.25" customHeight="1">
      <c r="A33" s="253"/>
      <c r="C33" s="204" t="s">
        <v>1643</v>
      </c>
      <c r="D33" s="204" t="s">
        <v>1310</v>
      </c>
      <c r="E33" s="214">
        <v>5</v>
      </c>
      <c r="F33" s="214">
        <v>0</v>
      </c>
      <c r="G33" s="214">
        <v>7</v>
      </c>
      <c r="H33" s="214">
        <v>15</v>
      </c>
      <c r="I33" s="214">
        <v>23</v>
      </c>
      <c r="J33" s="1712" t="s">
        <v>1644</v>
      </c>
      <c r="L33" s="1348"/>
    </row>
    <row r="34" spans="1:13" s="195" customFormat="1" ht="20.25" customHeight="1">
      <c r="A34" s="253"/>
      <c r="C34" s="204" t="s">
        <v>1645</v>
      </c>
      <c r="D34" s="204" t="s">
        <v>1310</v>
      </c>
      <c r="E34" s="214">
        <v>11</v>
      </c>
      <c r="F34" s="214">
        <v>2</v>
      </c>
      <c r="G34" s="214">
        <v>15</v>
      </c>
      <c r="H34" s="214">
        <v>174</v>
      </c>
      <c r="I34" s="214">
        <v>84</v>
      </c>
      <c r="J34" s="1713"/>
      <c r="L34" s="1348"/>
      <c r="M34" s="55"/>
    </row>
    <row r="35" spans="1:13" s="55" customFormat="1" ht="20.25" customHeight="1">
      <c r="A35" s="253"/>
      <c r="C35" s="204" t="s">
        <v>1279</v>
      </c>
      <c r="D35" s="204" t="s">
        <v>1310</v>
      </c>
      <c r="E35" s="214">
        <v>10</v>
      </c>
      <c r="F35" s="214">
        <v>5</v>
      </c>
      <c r="G35" s="214">
        <v>1</v>
      </c>
      <c r="H35" s="214">
        <v>13</v>
      </c>
      <c r="I35" s="214">
        <v>23</v>
      </c>
      <c r="J35" s="1713"/>
      <c r="L35" s="1348"/>
    </row>
    <row r="36" spans="1:13" s="55" customFormat="1" ht="20.25" customHeight="1">
      <c r="A36" s="253"/>
      <c r="C36" s="204" t="s">
        <v>1322</v>
      </c>
      <c r="D36" s="204" t="s">
        <v>1310</v>
      </c>
      <c r="E36" s="214">
        <v>0</v>
      </c>
      <c r="F36" s="214">
        <v>0</v>
      </c>
      <c r="G36" s="214">
        <v>3</v>
      </c>
      <c r="H36" s="214">
        <v>7</v>
      </c>
      <c r="I36" s="214">
        <v>31</v>
      </c>
      <c r="J36" s="1713"/>
      <c r="L36" s="1348"/>
    </row>
    <row r="37" spans="1:13" s="55" customFormat="1" ht="20.25" customHeight="1">
      <c r="A37" s="253"/>
      <c r="C37" s="204" t="s">
        <v>1289</v>
      </c>
      <c r="D37" s="204" t="s">
        <v>1310</v>
      </c>
      <c r="E37" s="214">
        <v>8</v>
      </c>
      <c r="F37" s="214">
        <v>1</v>
      </c>
      <c r="G37" s="214">
        <v>21</v>
      </c>
      <c r="H37" s="214">
        <v>159</v>
      </c>
      <c r="I37" s="214">
        <v>90</v>
      </c>
      <c r="J37" s="1713"/>
      <c r="L37" s="1348"/>
    </row>
    <row r="38" spans="1:13" s="55" customFormat="1" ht="20.25" customHeight="1">
      <c r="A38" s="253"/>
      <c r="C38" s="204" t="s">
        <v>1646</v>
      </c>
      <c r="D38" s="204" t="s">
        <v>1310</v>
      </c>
      <c r="E38" s="214">
        <v>10</v>
      </c>
      <c r="F38" s="214">
        <v>0</v>
      </c>
      <c r="G38" s="214">
        <v>9</v>
      </c>
      <c r="H38" s="214">
        <v>47</v>
      </c>
      <c r="I38" s="214">
        <v>60</v>
      </c>
      <c r="J38" s="1713"/>
      <c r="L38" s="1348"/>
    </row>
    <row r="39" spans="1:13" s="55" customFormat="1" ht="20.25" customHeight="1">
      <c r="A39" s="253"/>
      <c r="C39" s="204" t="s">
        <v>1045</v>
      </c>
      <c r="D39" s="204" t="s">
        <v>1317</v>
      </c>
      <c r="E39" s="214">
        <v>2</v>
      </c>
      <c r="F39" s="214">
        <v>1</v>
      </c>
      <c r="G39" s="214">
        <v>8</v>
      </c>
      <c r="H39" s="214">
        <v>16</v>
      </c>
      <c r="I39" s="214">
        <v>33</v>
      </c>
      <c r="J39" s="1713"/>
      <c r="L39" s="1348"/>
    </row>
    <row r="40" spans="1:13" s="55" customFormat="1" ht="20.25" customHeight="1">
      <c r="A40" s="253"/>
      <c r="C40" s="204" t="s">
        <v>1048</v>
      </c>
      <c r="D40" s="204" t="s">
        <v>1317</v>
      </c>
      <c r="E40" s="214">
        <v>5</v>
      </c>
      <c r="F40" s="214">
        <v>3</v>
      </c>
      <c r="G40" s="214">
        <v>8</v>
      </c>
      <c r="H40" s="214">
        <v>17</v>
      </c>
      <c r="I40" s="214">
        <v>32</v>
      </c>
      <c r="J40" s="1713"/>
      <c r="L40" s="253"/>
    </row>
    <row r="41" spans="1:13" s="55" customFormat="1" ht="20.25" customHeight="1">
      <c r="A41" s="253"/>
      <c r="C41" s="204" t="s">
        <v>1647</v>
      </c>
      <c r="D41" s="204" t="s">
        <v>1320</v>
      </c>
      <c r="E41" s="214">
        <v>34</v>
      </c>
      <c r="F41" s="214">
        <v>6</v>
      </c>
      <c r="G41" s="214">
        <v>0</v>
      </c>
      <c r="H41" s="214">
        <v>5</v>
      </c>
      <c r="I41" s="214">
        <v>18</v>
      </c>
      <c r="J41" s="1713"/>
      <c r="L41" s="253"/>
    </row>
    <row r="42" spans="1:13" s="55" customFormat="1" ht="20.25" customHeight="1">
      <c r="A42" s="253"/>
      <c r="C42" s="204" t="s">
        <v>1648</v>
      </c>
      <c r="D42" s="204" t="s">
        <v>1320</v>
      </c>
      <c r="E42" s="214">
        <v>9</v>
      </c>
      <c r="F42" s="214">
        <v>0</v>
      </c>
      <c r="G42" s="214">
        <v>5</v>
      </c>
      <c r="H42" s="214">
        <v>19</v>
      </c>
      <c r="I42" s="214">
        <v>48</v>
      </c>
      <c r="J42" s="1713"/>
      <c r="L42" s="253"/>
    </row>
    <row r="43" spans="1:13" s="55" customFormat="1" ht="20.25" customHeight="1">
      <c r="A43" s="253"/>
      <c r="C43" s="204" t="s">
        <v>1648</v>
      </c>
      <c r="D43" s="204" t="s">
        <v>1649</v>
      </c>
      <c r="E43" s="214">
        <v>6</v>
      </c>
      <c r="F43" s="214">
        <v>1</v>
      </c>
      <c r="G43" s="214">
        <v>4</v>
      </c>
      <c r="H43" s="214">
        <v>15</v>
      </c>
      <c r="I43" s="214">
        <v>37</v>
      </c>
      <c r="J43" s="1714"/>
      <c r="L43" s="253"/>
    </row>
    <row r="44" spans="1:13" s="55" customFormat="1" ht="20.25" customHeight="1">
      <c r="A44" s="253"/>
      <c r="C44" s="210" t="s">
        <v>1628</v>
      </c>
      <c r="D44" s="92"/>
      <c r="E44" s="193"/>
      <c r="F44" s="193"/>
      <c r="G44" s="193"/>
      <c r="H44" s="79"/>
      <c r="I44" s="79"/>
      <c r="J44" s="5"/>
      <c r="L44" s="253"/>
    </row>
    <row r="45" spans="1:13" s="55" customFormat="1" ht="20.25" customHeight="1">
      <c r="A45" s="253"/>
      <c r="C45" s="1711" t="s">
        <v>1650</v>
      </c>
      <c r="D45" s="1711"/>
      <c r="E45" s="1711"/>
      <c r="F45" s="1711"/>
      <c r="G45" s="1711"/>
      <c r="H45" s="1711"/>
      <c r="I45" s="1711"/>
      <c r="J45" s="1711"/>
      <c r="L45" s="253"/>
    </row>
    <row r="46" spans="1:13" s="55" customFormat="1" ht="20.25" customHeight="1">
      <c r="A46" s="253"/>
      <c r="B46" s="253"/>
      <c r="C46" s="253"/>
      <c r="D46" s="253"/>
      <c r="E46" s="253"/>
      <c r="F46" s="253"/>
      <c r="G46" s="253"/>
      <c r="H46" s="253"/>
      <c r="I46" s="253"/>
      <c r="J46" s="253"/>
      <c r="K46" s="253"/>
      <c r="L46" s="253"/>
    </row>
  </sheetData>
  <mergeCells count="12">
    <mergeCell ref="C45:J45"/>
    <mergeCell ref="J33:J43"/>
    <mergeCell ref="I1:J4"/>
    <mergeCell ref="C22:J22"/>
    <mergeCell ref="C26:I26"/>
    <mergeCell ref="C28:H28"/>
    <mergeCell ref="C23:I23"/>
    <mergeCell ref="C25:I25"/>
    <mergeCell ref="J9:J20"/>
    <mergeCell ref="C24:J24"/>
    <mergeCell ref="C27:I27"/>
    <mergeCell ref="C4:H4"/>
  </mergeCells>
  <pageMargins left="0.59055118110236227" right="0.59055118110236227" top="0.59055118110236227" bottom="0.59055118110236227" header="0.31496062992125984" footer="0.31496062992125984"/>
  <pageSetup paperSize="9" scale="36" fitToHeight="0" orientation="landscape" r:id="rId1"/>
  <headerFooter>
    <oddHeader>&amp;C&amp;"Aptos"&amp;10&amp;K0000FF BHP Internal&amp;1#_x000D_</oddHeader>
  </headerFooter>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DAB64-A5F1-4091-B072-318EA67E7D2E}">
  <sheetPr>
    <pageSetUpPr fitToPage="1"/>
  </sheetPr>
  <dimension ref="A1:T61"/>
  <sheetViews>
    <sheetView showGridLines="0" zoomScale="90" zoomScaleNormal="90" workbookViewId="0">
      <selection activeCell="C3" sqref="C3:I4"/>
    </sheetView>
  </sheetViews>
  <sheetFormatPr defaultColWidth="9" defaultRowHeight="14.25"/>
  <cols>
    <col min="1" max="1" width="20.625" style="5" customWidth="1"/>
    <col min="2" max="2" width="1.625" style="5" customWidth="1"/>
    <col min="3" max="3" width="17.625" style="55" customWidth="1"/>
    <col min="4" max="8" width="15.625" style="55" customWidth="1"/>
    <col min="9" max="9" width="24.125" style="55" customWidth="1"/>
    <col min="10" max="11" width="15.625" style="55" customWidth="1"/>
    <col min="12" max="12" width="1.625" style="5" customWidth="1"/>
    <col min="13" max="13" width="20.625" style="5" customWidth="1"/>
    <col min="14" max="16384" width="9" style="5"/>
  </cols>
  <sheetData>
    <row r="1" spans="1:20" ht="56.1" customHeight="1">
      <c r="A1" s="253"/>
      <c r="C1" s="252" t="s">
        <v>291</v>
      </c>
      <c r="D1" s="5"/>
      <c r="E1" s="5"/>
      <c r="F1" s="5"/>
      <c r="G1" s="5"/>
      <c r="H1" s="5"/>
      <c r="I1" s="5"/>
      <c r="J1" s="1715" t="e" vm="6">
        <v>#VALUE!</v>
      </c>
      <c r="K1" s="1715"/>
      <c r="L1" s="185"/>
      <c r="M1" s="253"/>
    </row>
    <row r="2" spans="1:20" ht="26.25" customHeight="1">
      <c r="A2" s="253"/>
      <c r="C2" s="225" t="s">
        <v>1651</v>
      </c>
      <c r="D2" s="83"/>
      <c r="E2" s="83"/>
      <c r="F2" s="83"/>
      <c r="G2" s="68"/>
      <c r="H2" s="88"/>
      <c r="I2" s="88"/>
      <c r="J2" s="1715"/>
      <c r="K2" s="1715"/>
      <c r="M2" s="253"/>
    </row>
    <row r="3" spans="1:20" ht="39.75" customHeight="1">
      <c r="A3" s="253"/>
      <c r="C3" s="1727" t="s">
        <v>1652</v>
      </c>
      <c r="D3" s="1727"/>
      <c r="E3" s="1727"/>
      <c r="F3" s="1727"/>
      <c r="G3" s="1727"/>
      <c r="H3" s="1727"/>
      <c r="I3" s="1727"/>
      <c r="J3" s="1715"/>
      <c r="K3" s="1715"/>
      <c r="M3" s="253"/>
    </row>
    <row r="4" spans="1:20" ht="25.5" customHeight="1">
      <c r="A4" s="253"/>
      <c r="C4" s="1727"/>
      <c r="D4" s="1727"/>
      <c r="E4" s="1727"/>
      <c r="F4" s="1727"/>
      <c r="G4" s="1727"/>
      <c r="H4" s="1727"/>
      <c r="I4" s="1727"/>
      <c r="J4" s="5"/>
      <c r="K4" s="5"/>
      <c r="M4" s="253"/>
    </row>
    <row r="5" spans="1:20" ht="21.95" customHeight="1">
      <c r="A5" s="253"/>
      <c r="C5" s="259"/>
      <c r="D5" s="259"/>
      <c r="E5" s="259"/>
      <c r="F5" s="259"/>
      <c r="G5" s="259"/>
      <c r="H5" s="259"/>
      <c r="I5" s="259"/>
      <c r="J5" s="259"/>
      <c r="K5" s="259"/>
      <c r="M5" s="1350"/>
      <c r="N5" s="2"/>
      <c r="O5" s="2"/>
      <c r="P5" s="2"/>
      <c r="Q5" s="2"/>
      <c r="R5" s="2"/>
      <c r="S5" s="2"/>
      <c r="T5" s="2"/>
    </row>
    <row r="6" spans="1:20" ht="22.35" customHeight="1">
      <c r="A6" s="253"/>
      <c r="C6" s="219" t="s">
        <v>1653</v>
      </c>
      <c r="D6" s="89"/>
      <c r="E6" s="89"/>
      <c r="F6" s="89"/>
      <c r="G6" s="89"/>
      <c r="H6" s="89"/>
      <c r="I6" s="89"/>
      <c r="J6" s="89"/>
      <c r="K6" s="89"/>
      <c r="M6" s="1350"/>
      <c r="N6" s="2"/>
      <c r="O6" s="2"/>
      <c r="P6" s="1351"/>
      <c r="Q6" s="2"/>
      <c r="R6" s="2"/>
      <c r="S6" s="2"/>
      <c r="T6" s="2"/>
    </row>
    <row r="7" spans="1:20" ht="15" customHeight="1">
      <c r="A7" s="253"/>
      <c r="C7" s="1108" t="s">
        <v>1654</v>
      </c>
      <c r="D7" s="247"/>
      <c r="E7" s="89"/>
      <c r="F7" s="89"/>
      <c r="G7" s="89"/>
      <c r="H7" s="89"/>
      <c r="I7" s="89"/>
      <c r="J7" s="89"/>
      <c r="K7" s="89"/>
      <c r="M7" s="1350"/>
      <c r="N7" s="2"/>
      <c r="O7" s="2"/>
      <c r="P7" s="1351"/>
      <c r="Q7" s="2"/>
      <c r="R7" s="2"/>
      <c r="S7" s="2"/>
      <c r="T7" s="2"/>
    </row>
    <row r="8" spans="1:20" ht="19.5" customHeight="1">
      <c r="A8" s="253"/>
      <c r="C8" s="433" t="s">
        <v>1655</v>
      </c>
      <c r="D8" s="206" t="s">
        <v>1435</v>
      </c>
      <c r="E8" s="206" t="s">
        <v>1434</v>
      </c>
      <c r="F8" s="206" t="s">
        <v>1433</v>
      </c>
      <c r="G8" s="206" t="s">
        <v>1432</v>
      </c>
      <c r="H8" s="206" t="s">
        <v>1431</v>
      </c>
      <c r="I8" s="53"/>
      <c r="J8" s="53"/>
      <c r="K8" s="5"/>
      <c r="M8" s="253"/>
      <c r="N8" s="189"/>
    </row>
    <row r="9" spans="1:20" ht="14.25" customHeight="1">
      <c r="A9" s="253"/>
      <c r="C9" s="244" t="s">
        <v>1656</v>
      </c>
      <c r="D9" s="216">
        <v>46110</v>
      </c>
      <c r="E9" s="216">
        <v>46660</v>
      </c>
      <c r="F9" s="217">
        <v>55630</v>
      </c>
      <c r="G9" s="218">
        <v>64950</v>
      </c>
      <c r="H9" s="1300">
        <v>87270</v>
      </c>
      <c r="I9" s="53"/>
      <c r="J9" s="53"/>
      <c r="K9" s="189"/>
      <c r="M9" s="253"/>
      <c r="N9" s="189"/>
    </row>
    <row r="10" spans="1:20" ht="14.25" customHeight="1">
      <c r="A10" s="253"/>
      <c r="C10" s="221" t="s">
        <v>1657</v>
      </c>
      <c r="D10" s="431">
        <v>74320</v>
      </c>
      <c r="E10" s="216">
        <v>85880</v>
      </c>
      <c r="F10" s="217">
        <v>55480</v>
      </c>
      <c r="G10" s="218">
        <v>97790</v>
      </c>
      <c r="H10" s="1300">
        <v>91690</v>
      </c>
      <c r="I10" s="53"/>
      <c r="J10" s="53"/>
      <c r="K10" s="183"/>
      <c r="M10" s="253"/>
      <c r="N10" s="189"/>
    </row>
    <row r="11" spans="1:20" ht="14.25" customHeight="1">
      <c r="A11" s="253"/>
      <c r="C11" s="221" t="s">
        <v>1658</v>
      </c>
      <c r="D11" s="216">
        <v>282710</v>
      </c>
      <c r="E11" s="216">
        <v>268940</v>
      </c>
      <c r="F11" s="217">
        <v>269460</v>
      </c>
      <c r="G11" s="217">
        <v>266920</v>
      </c>
      <c r="H11" s="1300">
        <v>282560</v>
      </c>
      <c r="I11" s="53"/>
      <c r="J11" s="53"/>
      <c r="K11" s="5"/>
      <c r="M11" s="253"/>
      <c r="N11" s="189"/>
    </row>
    <row r="12" spans="1:20" ht="14.25" customHeight="1">
      <c r="A12" s="253"/>
      <c r="C12" s="221" t="s">
        <v>1659</v>
      </c>
      <c r="D12" s="216">
        <v>54980</v>
      </c>
      <c r="E12" s="216">
        <v>54200</v>
      </c>
      <c r="F12" s="217">
        <v>27230</v>
      </c>
      <c r="G12" s="218">
        <v>85190</v>
      </c>
      <c r="H12" s="1300">
        <v>98460</v>
      </c>
      <c r="I12" s="53"/>
      <c r="J12" s="53"/>
      <c r="K12" s="5"/>
      <c r="M12" s="253"/>
      <c r="N12" s="189"/>
    </row>
    <row r="13" spans="1:20" ht="14.25" customHeight="1">
      <c r="A13" s="253"/>
      <c r="C13" s="221" t="s">
        <v>1660</v>
      </c>
      <c r="D13" s="216">
        <v>88380</v>
      </c>
      <c r="E13" s="216">
        <v>93140</v>
      </c>
      <c r="F13" s="217">
        <v>88270</v>
      </c>
      <c r="G13" s="218">
        <v>82820</v>
      </c>
      <c r="H13" s="1300">
        <v>87750</v>
      </c>
      <c r="I13" s="53"/>
      <c r="J13" s="53"/>
      <c r="K13" s="5"/>
      <c r="M13" s="253"/>
      <c r="N13" s="189"/>
    </row>
    <row r="14" spans="1:20" ht="14.25" customHeight="1">
      <c r="A14" s="253"/>
      <c r="C14" s="221" t="s">
        <v>1661</v>
      </c>
      <c r="D14" s="216">
        <v>222570</v>
      </c>
      <c r="E14" s="216">
        <v>213920</v>
      </c>
      <c r="F14" s="217">
        <v>223440</v>
      </c>
      <c r="G14" s="217">
        <v>221860</v>
      </c>
      <c r="H14" s="1300">
        <v>234740</v>
      </c>
      <c r="I14" s="53"/>
      <c r="J14" s="196"/>
      <c r="K14" s="5"/>
      <c r="M14" s="253"/>
      <c r="N14" s="189"/>
    </row>
    <row r="15" spans="1:20" ht="14.25" customHeight="1">
      <c r="A15" s="253"/>
      <c r="C15" s="244" t="s">
        <v>1662</v>
      </c>
      <c r="D15" s="431">
        <v>37210</v>
      </c>
      <c r="E15" s="216">
        <v>40220</v>
      </c>
      <c r="F15" s="432">
        <v>41640</v>
      </c>
      <c r="G15" s="432">
        <v>39790</v>
      </c>
      <c r="H15" s="1300">
        <v>40570</v>
      </c>
      <c r="I15" s="53"/>
      <c r="J15" s="53"/>
      <c r="K15" s="53"/>
      <c r="M15" s="253"/>
      <c r="N15" s="189"/>
    </row>
    <row r="16" spans="1:20" ht="22.35" customHeight="1">
      <c r="A16" s="253"/>
      <c r="C16" s="219"/>
      <c r="D16" s="53"/>
      <c r="E16" s="53"/>
      <c r="F16" s="53"/>
      <c r="G16" s="53"/>
      <c r="H16" s="53"/>
      <c r="I16" s="53"/>
      <c r="J16" s="53"/>
      <c r="K16" s="53"/>
      <c r="M16" s="253"/>
      <c r="N16" s="189"/>
    </row>
    <row r="17" spans="1:19" ht="22.35" customHeight="1">
      <c r="A17" s="253"/>
      <c r="C17" s="219" t="s">
        <v>1663</v>
      </c>
      <c r="D17" s="53"/>
      <c r="E17" s="53"/>
      <c r="F17" s="53"/>
      <c r="G17" s="53"/>
      <c r="H17" s="53"/>
      <c r="I17" s="53"/>
      <c r="J17" s="211"/>
      <c r="K17" s="53"/>
      <c r="M17" s="253"/>
      <c r="N17" s="189"/>
    </row>
    <row r="18" spans="1:19" ht="15" customHeight="1">
      <c r="A18" s="253"/>
      <c r="C18" s="228" t="s">
        <v>1654</v>
      </c>
      <c r="D18" s="53"/>
      <c r="E18" s="53"/>
      <c r="F18" s="53"/>
      <c r="G18" s="53"/>
      <c r="H18" s="53"/>
      <c r="I18" s="53"/>
      <c r="J18" s="211"/>
      <c r="K18" s="53"/>
      <c r="M18" s="253"/>
      <c r="N18" s="189"/>
      <c r="O18" s="189"/>
      <c r="P18" s="189"/>
      <c r="Q18" s="189"/>
      <c r="R18" s="189"/>
      <c r="S18" s="189"/>
    </row>
    <row r="19" spans="1:19" ht="19.5" customHeight="1">
      <c r="A19" s="253"/>
      <c r="C19" s="433" t="s">
        <v>1655</v>
      </c>
      <c r="D19" s="206" t="s">
        <v>1435</v>
      </c>
      <c r="E19" s="206" t="s">
        <v>1434</v>
      </c>
      <c r="F19" s="206" t="s">
        <v>1433</v>
      </c>
      <c r="G19" s="206" t="s">
        <v>1432</v>
      </c>
      <c r="H19" s="206" t="s">
        <v>1431</v>
      </c>
      <c r="I19" s="53"/>
      <c r="J19" s="211"/>
      <c r="K19" s="53"/>
      <c r="M19" s="253"/>
      <c r="O19" s="189"/>
      <c r="P19" s="189"/>
      <c r="Q19" s="189"/>
      <c r="R19" s="189"/>
      <c r="S19" s="189"/>
    </row>
    <row r="20" spans="1:19" ht="14.25" customHeight="1">
      <c r="A20" s="253"/>
      <c r="C20" s="221" t="s">
        <v>1656</v>
      </c>
      <c r="D20" s="216" t="s">
        <v>1664</v>
      </c>
      <c r="E20" s="216" t="s">
        <v>1664</v>
      </c>
      <c r="F20" s="217" t="s">
        <v>1664</v>
      </c>
      <c r="G20" s="218" t="s">
        <v>1664</v>
      </c>
      <c r="H20" s="1301">
        <v>40</v>
      </c>
      <c r="I20" s="53"/>
      <c r="J20" s="211"/>
      <c r="K20" s="53"/>
      <c r="M20" s="253"/>
      <c r="O20" s="189"/>
      <c r="P20" s="189"/>
      <c r="Q20" s="189"/>
      <c r="R20" s="189"/>
      <c r="S20" s="189"/>
    </row>
    <row r="21" spans="1:19" ht="18">
      <c r="A21" s="253"/>
      <c r="C21" s="221" t="s">
        <v>1657</v>
      </c>
      <c r="D21" s="436">
        <v>5810</v>
      </c>
      <c r="E21" s="436">
        <v>7980</v>
      </c>
      <c r="F21" s="436">
        <v>3660</v>
      </c>
      <c r="G21" s="436">
        <v>19830</v>
      </c>
      <c r="H21" s="1300">
        <v>52430</v>
      </c>
      <c r="I21" s="53"/>
      <c r="J21" s="211"/>
      <c r="K21" s="53"/>
      <c r="M21" s="253"/>
      <c r="O21" s="189"/>
      <c r="P21" s="189"/>
      <c r="Q21" s="189"/>
      <c r="R21" s="189"/>
      <c r="S21" s="189"/>
    </row>
    <row r="22" spans="1:19" ht="14.25" customHeight="1">
      <c r="A22" s="253"/>
      <c r="C22" s="221" t="s">
        <v>1658</v>
      </c>
      <c r="D22" s="434">
        <v>128720</v>
      </c>
      <c r="E22" s="434">
        <v>126500</v>
      </c>
      <c r="F22" s="434">
        <v>123370</v>
      </c>
      <c r="G22" s="434">
        <v>126570</v>
      </c>
      <c r="H22" s="1300">
        <v>147680</v>
      </c>
      <c r="I22" s="53"/>
      <c r="J22" s="211"/>
      <c r="K22" s="53"/>
      <c r="M22" s="253"/>
      <c r="O22" s="189"/>
      <c r="P22" s="189"/>
      <c r="Q22" s="189"/>
      <c r="R22" s="189"/>
      <c r="S22" s="189"/>
    </row>
    <row r="23" spans="1:19" ht="14.25" customHeight="1">
      <c r="A23" s="253"/>
      <c r="C23" s="221" t="s">
        <v>1659</v>
      </c>
      <c r="D23" s="437">
        <v>6280</v>
      </c>
      <c r="E23" s="437">
        <v>8570</v>
      </c>
      <c r="F23" s="437">
        <v>4260</v>
      </c>
      <c r="G23" s="437">
        <v>20410</v>
      </c>
      <c r="H23" s="1300">
        <v>53100</v>
      </c>
      <c r="I23" s="53"/>
      <c r="J23" s="211"/>
      <c r="K23" s="53"/>
      <c r="M23" s="253"/>
    </row>
    <row r="24" spans="1:19" ht="14.25" customHeight="1">
      <c r="A24" s="253"/>
      <c r="C24" s="221" t="s">
        <v>1660</v>
      </c>
      <c r="D24" s="434">
        <v>1490</v>
      </c>
      <c r="E24" s="434">
        <v>4070</v>
      </c>
      <c r="F24" s="434">
        <v>4410</v>
      </c>
      <c r="G24" s="434">
        <v>5930</v>
      </c>
      <c r="H24" s="1300">
        <v>8150</v>
      </c>
      <c r="I24" s="53"/>
      <c r="J24" s="211"/>
      <c r="K24" s="53"/>
      <c r="M24" s="253"/>
    </row>
    <row r="25" spans="1:19" ht="14.25" customHeight="1">
      <c r="A25" s="253"/>
      <c r="C25" s="221" t="s">
        <v>1661</v>
      </c>
      <c r="D25" s="434">
        <v>126670</v>
      </c>
      <c r="E25" s="434">
        <v>121720</v>
      </c>
      <c r="F25" s="434">
        <v>118200</v>
      </c>
      <c r="G25" s="434">
        <v>119920</v>
      </c>
      <c r="H25" s="1300">
        <v>138840</v>
      </c>
      <c r="I25" s="53"/>
      <c r="J25" s="211"/>
      <c r="K25" s="54"/>
      <c r="M25" s="253"/>
    </row>
    <row r="26" spans="1:19" ht="14.25" customHeight="1">
      <c r="A26" s="253"/>
      <c r="C26" s="221" t="s">
        <v>1662</v>
      </c>
      <c r="D26" s="435">
        <v>90</v>
      </c>
      <c r="E26" s="435">
        <v>120</v>
      </c>
      <c r="F26" s="435">
        <v>160</v>
      </c>
      <c r="G26" s="435">
        <v>130</v>
      </c>
      <c r="H26" s="1301">
        <v>70</v>
      </c>
      <c r="I26" s="53"/>
      <c r="J26" s="211"/>
      <c r="K26" s="86"/>
      <c r="M26" s="253"/>
    </row>
    <row r="27" spans="1:19" ht="18">
      <c r="A27" s="253"/>
      <c r="C27" s="183"/>
      <c r="D27" s="183"/>
      <c r="E27" s="183"/>
      <c r="F27" s="183"/>
      <c r="G27" s="5"/>
      <c r="H27" s="5"/>
      <c r="I27" s="53"/>
      <c r="J27" s="211"/>
      <c r="K27" s="4"/>
      <c r="M27" s="253"/>
      <c r="N27" s="183"/>
      <c r="O27" s="183"/>
    </row>
    <row r="28" spans="1:19">
      <c r="A28" s="253"/>
      <c r="C28" s="1728" t="s">
        <v>637</v>
      </c>
      <c r="D28" s="1728"/>
      <c r="E28" s="1728"/>
      <c r="F28" s="1728"/>
      <c r="G28" s="1728"/>
      <c r="H28" s="1728"/>
      <c r="I28" s="1728"/>
      <c r="J28" s="1728"/>
      <c r="K28" s="4"/>
      <c r="M28" s="253"/>
      <c r="N28" s="183"/>
      <c r="O28" s="183"/>
    </row>
    <row r="29" spans="1:19" ht="26.25" customHeight="1">
      <c r="A29" s="253"/>
      <c r="C29" s="1507" t="s">
        <v>1665</v>
      </c>
      <c r="D29" s="1507"/>
      <c r="E29" s="1507"/>
      <c r="F29" s="1507"/>
      <c r="G29" s="1507"/>
      <c r="H29" s="1507"/>
      <c r="I29" s="1507"/>
      <c r="J29" s="1507"/>
      <c r="K29" s="4"/>
      <c r="M29" s="253"/>
      <c r="N29" s="183"/>
      <c r="O29" s="183"/>
    </row>
    <row r="30" spans="1:19" ht="24.75" customHeight="1">
      <c r="A30" s="253"/>
      <c r="C30" s="1507" t="s">
        <v>1666</v>
      </c>
      <c r="D30" s="1507"/>
      <c r="E30" s="1507"/>
      <c r="F30" s="1507"/>
      <c r="G30" s="1507"/>
      <c r="H30" s="1507"/>
      <c r="I30" s="1507"/>
      <c r="J30" s="1507"/>
      <c r="K30" s="4"/>
      <c r="M30" s="253"/>
      <c r="N30" s="183"/>
      <c r="O30" s="183"/>
    </row>
    <row r="31" spans="1:19">
      <c r="A31" s="253"/>
      <c r="C31" s="183"/>
      <c r="D31" s="183"/>
      <c r="E31" s="183"/>
      <c r="F31" s="183"/>
      <c r="G31" s="5"/>
      <c r="H31" s="5"/>
      <c r="I31" s="5"/>
      <c r="J31" s="211"/>
      <c r="K31" s="4"/>
      <c r="M31" s="253"/>
      <c r="N31" s="183"/>
      <c r="O31" s="183"/>
    </row>
    <row r="32" spans="1:19">
      <c r="A32" s="253"/>
      <c r="C32" s="5"/>
      <c r="D32" s="5"/>
      <c r="E32" s="5"/>
      <c r="F32" s="5"/>
      <c r="G32" s="5"/>
      <c r="H32" s="5"/>
      <c r="I32" s="5"/>
      <c r="J32" s="5"/>
      <c r="K32" s="5"/>
      <c r="M32" s="253"/>
      <c r="N32" s="183"/>
      <c r="O32" s="183"/>
    </row>
    <row r="33" spans="1:15" ht="362.1" customHeight="1">
      <c r="A33" s="253"/>
      <c r="C33" s="1726"/>
      <c r="D33" s="1726"/>
      <c r="E33" s="1726"/>
      <c r="F33" s="1726"/>
      <c r="G33" s="1726"/>
      <c r="H33" s="1726"/>
      <c r="I33" s="1726"/>
      <c r="J33" s="1726"/>
      <c r="K33" s="1726"/>
      <c r="M33" s="253"/>
      <c r="N33" s="183"/>
      <c r="O33" s="183"/>
    </row>
    <row r="34" spans="1:15">
      <c r="A34" s="253"/>
      <c r="C34" s="5"/>
      <c r="D34" s="5"/>
      <c r="E34" s="5"/>
      <c r="F34" s="5"/>
      <c r="G34" s="5"/>
      <c r="H34" s="5"/>
      <c r="I34" s="5"/>
      <c r="J34" s="5"/>
      <c r="K34" s="5"/>
      <c r="M34" s="253"/>
      <c r="N34" s="183"/>
      <c r="O34" s="183"/>
    </row>
    <row r="35" spans="1:15" ht="368.25" customHeight="1">
      <c r="A35" s="253"/>
      <c r="C35" s="1726"/>
      <c r="D35" s="1726"/>
      <c r="E35" s="1726"/>
      <c r="F35" s="1726"/>
      <c r="G35" s="1726"/>
      <c r="H35" s="1726"/>
      <c r="I35" s="1726"/>
      <c r="J35" s="1726"/>
      <c r="K35" s="1726"/>
      <c r="M35" s="253"/>
    </row>
    <row r="36" spans="1:15" ht="14.25" customHeight="1">
      <c r="A36" s="253"/>
      <c r="B36" s="253"/>
      <c r="C36" s="253"/>
      <c r="D36" s="253"/>
      <c r="E36" s="253"/>
      <c r="F36" s="253"/>
      <c r="G36" s="253"/>
      <c r="H36" s="253"/>
      <c r="I36" s="253"/>
      <c r="J36" s="253"/>
      <c r="K36" s="253"/>
      <c r="L36" s="253"/>
      <c r="M36" s="253"/>
    </row>
    <row r="61" spans="3:3">
      <c r="C61" s="62"/>
    </row>
  </sheetData>
  <mergeCells count="9">
    <mergeCell ref="C35:F35"/>
    <mergeCell ref="G35:K35"/>
    <mergeCell ref="C33:F33"/>
    <mergeCell ref="G33:K33"/>
    <mergeCell ref="C3:I4"/>
    <mergeCell ref="J1:K3"/>
    <mergeCell ref="C28:J28"/>
    <mergeCell ref="C29:J29"/>
    <mergeCell ref="C30:J30"/>
  </mergeCells>
  <pageMargins left="0.59055118110236227" right="0.59055118110236227" top="0.59055118110236227" bottom="0.59055118110236227" header="0.31496062992125984" footer="0.31496062992125984"/>
  <pageSetup paperSize="9" scale="59" fitToHeight="0" orientation="landscape" r:id="rId1"/>
  <headerFooter>
    <oddHeader>&amp;C&amp;"Aptos"&amp;10&amp;K0000FF BHP Internal&amp;1#_x000D_</oddHead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94970-E747-4BCF-B4A9-9962485E2AB5}">
  <sheetPr codeName="Sheet16">
    <pageSetUpPr fitToPage="1"/>
  </sheetPr>
  <dimension ref="A1:AK73"/>
  <sheetViews>
    <sheetView showGridLines="0" topLeftCell="F25" zoomScale="85" zoomScaleNormal="130" workbookViewId="0">
      <selection activeCell="O29" sqref="O29:O48"/>
    </sheetView>
  </sheetViews>
  <sheetFormatPr defaultColWidth="9" defaultRowHeight="14.25"/>
  <cols>
    <col min="1" max="1" width="20.625" style="5" customWidth="1"/>
    <col min="2" max="2" width="1.625" style="5" customWidth="1"/>
    <col min="3" max="3" width="51.5" style="5" bestFit="1" customWidth="1"/>
    <col min="4" max="4" width="15.625" style="5" customWidth="1"/>
    <col min="5" max="5" width="21" style="5" customWidth="1"/>
    <col min="6" max="8" width="15.625" style="5" customWidth="1"/>
    <col min="9" max="9" width="20.5" style="5" customWidth="1"/>
    <col min="10" max="10" width="16.875" style="5" customWidth="1"/>
    <col min="11" max="11" width="13.125" style="5" customWidth="1"/>
    <col min="12" max="12" width="11.625" style="5" customWidth="1"/>
    <col min="13" max="13" width="14.625" style="5" customWidth="1"/>
    <col min="14" max="14" width="14.125" style="5" customWidth="1"/>
    <col min="15" max="15" width="113.875" style="5" customWidth="1"/>
    <col min="16" max="16" width="1.625" style="5" customWidth="1"/>
    <col min="17" max="17" width="20.625" style="5" customWidth="1"/>
    <col min="18" max="16384" width="9" style="5"/>
  </cols>
  <sheetData>
    <row r="1" spans="1:37" ht="56.1" customHeight="1">
      <c r="A1" s="253"/>
      <c r="C1" s="252" t="s">
        <v>291</v>
      </c>
      <c r="N1" s="1715" t="e" vm="6">
        <v>#VALUE!</v>
      </c>
      <c r="O1" s="1715"/>
      <c r="Q1" s="253"/>
    </row>
    <row r="2" spans="1:37" ht="35.25" customHeight="1">
      <c r="A2" s="253"/>
      <c r="C2" s="203" t="s">
        <v>1667</v>
      </c>
      <c r="D2" s="226"/>
      <c r="E2" s="226"/>
      <c r="F2" s="226"/>
      <c r="G2" s="1733"/>
      <c r="H2" s="1733"/>
      <c r="I2" s="1733"/>
      <c r="J2" s="2"/>
      <c r="K2" s="2"/>
      <c r="L2" s="2"/>
      <c r="M2" s="2"/>
      <c r="N2" s="1715"/>
      <c r="O2" s="1715"/>
      <c r="Q2" s="253"/>
    </row>
    <row r="3" spans="1:37" s="82" customFormat="1" ht="14.25" customHeight="1">
      <c r="A3" s="253"/>
      <c r="C3" s="1734" t="s">
        <v>1668</v>
      </c>
      <c r="D3" s="1734"/>
      <c r="E3" s="1734"/>
      <c r="F3" s="1734"/>
      <c r="G3" s="1734"/>
      <c r="H3" s="1734"/>
      <c r="I3" s="264"/>
      <c r="J3" s="264"/>
      <c r="K3" s="264"/>
      <c r="L3" s="264"/>
      <c r="M3" s="264"/>
      <c r="N3" s="1715"/>
      <c r="O3" s="1715"/>
      <c r="Q3" s="253"/>
    </row>
    <row r="4" spans="1:37" s="82" customFormat="1" ht="15" customHeight="1">
      <c r="A4" s="253"/>
      <c r="C4" s="220"/>
      <c r="D4" s="220"/>
      <c r="E4" s="220"/>
      <c r="F4" s="220"/>
      <c r="G4" s="220"/>
      <c r="H4" s="220"/>
      <c r="I4" s="220"/>
      <c r="J4" s="220"/>
      <c r="K4" s="220"/>
      <c r="L4" s="220"/>
      <c r="M4" s="220"/>
      <c r="N4" s="1715"/>
      <c r="O4" s="1715"/>
      <c r="Q4" s="253"/>
    </row>
    <row r="5" spans="1:37" s="82" customFormat="1" ht="5.0999999999999996" customHeight="1">
      <c r="A5" s="253"/>
      <c r="C5" s="259"/>
      <c r="D5" s="259"/>
      <c r="E5" s="259"/>
      <c r="F5" s="259"/>
      <c r="G5" s="259"/>
      <c r="H5" s="259"/>
      <c r="I5" s="259"/>
      <c r="J5" s="259"/>
      <c r="K5" s="259"/>
      <c r="L5" s="259"/>
      <c r="M5" s="259"/>
      <c r="N5" s="259"/>
      <c r="O5" s="259"/>
      <c r="Q5" s="253"/>
    </row>
    <row r="6" spans="1:37" s="82" customFormat="1" ht="5.0999999999999996" customHeight="1">
      <c r="A6" s="253"/>
      <c r="C6" s="55"/>
      <c r="D6" s="55"/>
      <c r="E6" s="55"/>
      <c r="F6" s="55"/>
      <c r="G6" s="55"/>
      <c r="H6" s="55"/>
      <c r="I6" s="55"/>
      <c r="J6" s="55"/>
      <c r="K6" s="55"/>
      <c r="L6" s="55"/>
      <c r="M6" s="55"/>
      <c r="N6" s="55"/>
      <c r="O6" s="55"/>
      <c r="Q6" s="253"/>
    </row>
    <row r="7" spans="1:37" ht="13.35" customHeight="1">
      <c r="A7" s="253"/>
      <c r="C7" s="219" t="s">
        <v>1669</v>
      </c>
      <c r="D7" s="227"/>
      <c r="E7" s="1013"/>
      <c r="F7" s="227"/>
      <c r="G7" s="227"/>
      <c r="H7" s="227"/>
      <c r="I7" s="227"/>
      <c r="J7" s="1014"/>
      <c r="K7" s="1014"/>
      <c r="L7" s="1014"/>
      <c r="M7" s="1014"/>
      <c r="N7" s="1014"/>
      <c r="O7" s="82"/>
      <c r="Q7" s="253"/>
      <c r="T7" s="82"/>
    </row>
    <row r="8" spans="1:37" ht="15" customHeight="1">
      <c r="A8" s="253"/>
      <c r="C8" s="1015" t="s">
        <v>1654</v>
      </c>
      <c r="D8" s="1016"/>
      <c r="E8" s="1016"/>
      <c r="F8" s="1016"/>
      <c r="G8" s="1017"/>
      <c r="H8" s="1017"/>
      <c r="I8" s="1017"/>
      <c r="J8" s="1016"/>
      <c r="K8" s="1016"/>
      <c r="L8" s="1016"/>
      <c r="M8" s="1016"/>
      <c r="N8" s="1016"/>
      <c r="O8" s="82"/>
      <c r="Q8" s="253"/>
      <c r="T8" s="82"/>
    </row>
    <row r="9" spans="1:37" ht="30" customHeight="1">
      <c r="A9" s="253"/>
      <c r="C9" s="1015" t="s">
        <v>1670</v>
      </c>
      <c r="D9" s="212" t="s">
        <v>1413</v>
      </c>
      <c r="E9" s="212" t="s">
        <v>1671</v>
      </c>
      <c r="F9" s="212" t="s">
        <v>1645</v>
      </c>
      <c r="G9" s="212" t="s">
        <v>1279</v>
      </c>
      <c r="H9" s="212" t="s">
        <v>1045</v>
      </c>
      <c r="I9" s="212" t="s">
        <v>1648</v>
      </c>
      <c r="J9" s="212" t="s">
        <v>1322</v>
      </c>
      <c r="K9" s="212" t="s">
        <v>1048</v>
      </c>
      <c r="L9" s="212" t="s">
        <v>1672</v>
      </c>
      <c r="M9" s="212" t="s">
        <v>1289</v>
      </c>
      <c r="N9" s="212" t="s">
        <v>1646</v>
      </c>
      <c r="O9" s="1342" t="s">
        <v>1610</v>
      </c>
      <c r="Q9" s="253"/>
      <c r="T9" s="82"/>
    </row>
    <row r="10" spans="1:37" s="82" customFormat="1">
      <c r="A10" s="253"/>
      <c r="C10" s="1018" t="s">
        <v>1673</v>
      </c>
      <c r="D10" s="1006"/>
      <c r="E10" s="1007"/>
      <c r="F10" s="1008"/>
      <c r="G10" s="1008"/>
      <c r="H10" s="1009"/>
      <c r="I10" s="1010"/>
      <c r="J10" s="1008"/>
      <c r="K10" s="1011" t="s">
        <v>1674</v>
      </c>
      <c r="L10" s="1012"/>
      <c r="M10" s="1007"/>
      <c r="N10" s="1012"/>
      <c r="O10" s="230"/>
      <c r="Q10" s="253"/>
    </row>
    <row r="11" spans="1:37" s="82" customFormat="1" ht="15.95" customHeight="1">
      <c r="A11" s="253"/>
      <c r="C11" s="229" t="s">
        <v>1675</v>
      </c>
      <c r="D11" s="1302">
        <v>461520</v>
      </c>
      <c r="E11" s="1302">
        <v>30890</v>
      </c>
      <c r="F11" s="1302">
        <v>90210</v>
      </c>
      <c r="G11" s="1302">
        <v>26510</v>
      </c>
      <c r="H11" s="1302">
        <v>244150</v>
      </c>
      <c r="I11" s="1303">
        <v>160</v>
      </c>
      <c r="J11" s="1302">
        <v>10590</v>
      </c>
      <c r="K11" s="1302">
        <v>30890</v>
      </c>
      <c r="L11" s="1302">
        <v>1650</v>
      </c>
      <c r="M11" s="1302">
        <v>51950</v>
      </c>
      <c r="N11" s="1302">
        <v>5410</v>
      </c>
      <c r="O11" s="1735" t="s">
        <v>1676</v>
      </c>
      <c r="Q11" s="253"/>
      <c r="AB11" s="187"/>
      <c r="AC11" s="187"/>
      <c r="AD11" s="187"/>
      <c r="AE11" s="187"/>
      <c r="AF11" s="187"/>
      <c r="AG11" s="187"/>
      <c r="AH11" s="187"/>
      <c r="AI11" s="187"/>
      <c r="AJ11" s="187"/>
      <c r="AK11" s="187"/>
    </row>
    <row r="12" spans="1:37" s="82" customFormat="1" ht="15.95" customHeight="1">
      <c r="A12" s="253"/>
      <c r="C12" s="1015" t="s">
        <v>1677</v>
      </c>
      <c r="D12" s="1302">
        <v>43030</v>
      </c>
      <c r="E12" s="1305">
        <v>0</v>
      </c>
      <c r="F12" s="1304">
        <v>33680</v>
      </c>
      <c r="G12" s="1305">
        <v>920</v>
      </c>
      <c r="H12" s="1305">
        <v>0</v>
      </c>
      <c r="I12" s="1305">
        <v>160</v>
      </c>
      <c r="J12" s="1304">
        <v>5300</v>
      </c>
      <c r="K12" s="1305">
        <v>0</v>
      </c>
      <c r="L12" s="1305">
        <v>0</v>
      </c>
      <c r="M12" s="1305">
        <v>0</v>
      </c>
      <c r="N12" s="1304">
        <v>2970</v>
      </c>
      <c r="O12" s="1736"/>
      <c r="Q12" s="253"/>
      <c r="AB12" s="187"/>
      <c r="AC12" s="187"/>
      <c r="AD12" s="187"/>
      <c r="AE12" s="187"/>
      <c r="AF12" s="187"/>
      <c r="AG12" s="187"/>
      <c r="AH12" s="187"/>
      <c r="AI12" s="187"/>
      <c r="AJ12" s="187"/>
      <c r="AK12" s="187"/>
    </row>
    <row r="13" spans="1:37" s="82" customFormat="1" ht="15.95" customHeight="1">
      <c r="A13" s="253"/>
      <c r="C13" s="1015" t="s">
        <v>1678</v>
      </c>
      <c r="D13" s="1302">
        <v>33140</v>
      </c>
      <c r="E13" s="1305">
        <v>0</v>
      </c>
      <c r="F13" s="1305">
        <v>0</v>
      </c>
      <c r="G13" s="1305">
        <v>0</v>
      </c>
      <c r="H13" s="1305">
        <v>0</v>
      </c>
      <c r="I13" s="1305">
        <v>0</v>
      </c>
      <c r="J13" s="1305">
        <v>0</v>
      </c>
      <c r="K13" s="1305">
        <v>0</v>
      </c>
      <c r="L13" s="1305">
        <v>0</v>
      </c>
      <c r="M13" s="1304">
        <v>32630</v>
      </c>
      <c r="N13" s="1305">
        <v>500</v>
      </c>
      <c r="O13" s="1736"/>
      <c r="Q13" s="253"/>
      <c r="AB13" s="187"/>
      <c r="AC13" s="187"/>
      <c r="AD13" s="187"/>
      <c r="AE13" s="187"/>
      <c r="AF13" s="187"/>
      <c r="AG13" s="187"/>
      <c r="AH13" s="187"/>
      <c r="AI13" s="187"/>
      <c r="AJ13" s="187"/>
      <c r="AK13" s="187"/>
    </row>
    <row r="14" spans="1:37" s="82" customFormat="1" ht="15.95" customHeight="1">
      <c r="A14" s="253"/>
      <c r="C14" s="1015" t="s">
        <v>1679</v>
      </c>
      <c r="D14" s="1302">
        <v>11110</v>
      </c>
      <c r="E14" s="1305">
        <v>0</v>
      </c>
      <c r="F14" s="1304">
        <v>4120</v>
      </c>
      <c r="G14" s="1305">
        <v>10</v>
      </c>
      <c r="H14" s="1305">
        <v>0</v>
      </c>
      <c r="I14" s="1305">
        <v>0</v>
      </c>
      <c r="J14" s="1305">
        <v>610</v>
      </c>
      <c r="K14" s="1305">
        <v>0</v>
      </c>
      <c r="L14" s="1305">
        <v>0</v>
      </c>
      <c r="M14" s="1304">
        <v>6230</v>
      </c>
      <c r="N14" s="1305">
        <v>130</v>
      </c>
      <c r="O14" s="1736"/>
      <c r="Q14" s="253"/>
      <c r="AB14" s="187"/>
      <c r="AC14" s="187"/>
      <c r="AD14" s="187"/>
      <c r="AE14" s="187"/>
      <c r="AF14" s="187"/>
      <c r="AG14" s="187"/>
      <c r="AH14" s="187"/>
      <c r="AI14" s="187"/>
      <c r="AJ14" s="187"/>
      <c r="AK14" s="187"/>
    </row>
    <row r="15" spans="1:37" s="82" customFormat="1" ht="15.95" customHeight="1">
      <c r="A15" s="253"/>
      <c r="C15" s="1015" t="s">
        <v>1680</v>
      </c>
      <c r="D15" s="1302">
        <v>52190</v>
      </c>
      <c r="E15" s="1305">
        <v>0</v>
      </c>
      <c r="F15" s="1304">
        <v>47210</v>
      </c>
      <c r="G15" s="1305">
        <v>200</v>
      </c>
      <c r="H15" s="1305">
        <v>0</v>
      </c>
      <c r="I15" s="1305">
        <v>0</v>
      </c>
      <c r="J15" s="1304">
        <v>2920</v>
      </c>
      <c r="K15" s="1305">
        <v>0</v>
      </c>
      <c r="L15" s="1304">
        <v>1310</v>
      </c>
      <c r="M15" s="1305">
        <v>0</v>
      </c>
      <c r="N15" s="1305">
        <v>550</v>
      </c>
      <c r="O15" s="1736"/>
      <c r="Q15" s="253"/>
      <c r="AB15" s="187"/>
      <c r="AC15" s="187"/>
      <c r="AD15" s="187"/>
      <c r="AE15" s="187"/>
      <c r="AF15" s="187"/>
      <c r="AG15" s="187"/>
      <c r="AH15" s="187"/>
      <c r="AI15" s="187"/>
      <c r="AJ15" s="187"/>
      <c r="AK15" s="187"/>
    </row>
    <row r="16" spans="1:37" s="82" customFormat="1" ht="87.6" customHeight="1">
      <c r="A16" s="253"/>
      <c r="C16" s="1015" t="s">
        <v>1681</v>
      </c>
      <c r="D16" s="1302">
        <v>13350</v>
      </c>
      <c r="E16" s="1305">
        <v>0</v>
      </c>
      <c r="F16" s="1305">
        <v>710</v>
      </c>
      <c r="G16" s="1304">
        <v>11880</v>
      </c>
      <c r="H16" s="1305">
        <v>0</v>
      </c>
      <c r="I16" s="1305">
        <v>0</v>
      </c>
      <c r="J16" s="1305">
        <v>0</v>
      </c>
      <c r="K16" s="1305">
        <v>0</v>
      </c>
      <c r="L16" s="1305">
        <v>340</v>
      </c>
      <c r="M16" s="1305">
        <v>60</v>
      </c>
      <c r="N16" s="1305">
        <v>360</v>
      </c>
      <c r="O16" s="1736"/>
      <c r="Q16" s="1348"/>
      <c r="AB16" s="187"/>
      <c r="AC16" s="187"/>
      <c r="AD16" s="187"/>
      <c r="AE16" s="187"/>
      <c r="AF16" s="187"/>
      <c r="AG16" s="187"/>
      <c r="AH16" s="187"/>
      <c r="AI16" s="187"/>
      <c r="AJ16" s="187"/>
      <c r="AK16" s="187"/>
    </row>
    <row r="17" spans="1:37" s="82" customFormat="1" ht="15.95" customHeight="1">
      <c r="A17" s="253"/>
      <c r="C17" s="1015" t="s">
        <v>1682</v>
      </c>
      <c r="D17" s="1302">
        <v>26150</v>
      </c>
      <c r="E17" s="1304">
        <v>26150</v>
      </c>
      <c r="F17" s="1305">
        <v>0</v>
      </c>
      <c r="G17" s="1305">
        <v>0</v>
      </c>
      <c r="H17" s="1305">
        <v>0</v>
      </c>
      <c r="I17" s="1305">
        <v>0</v>
      </c>
      <c r="J17" s="1305">
        <v>0</v>
      </c>
      <c r="K17" s="1304">
        <v>26150</v>
      </c>
      <c r="L17" s="1305">
        <v>0</v>
      </c>
      <c r="M17" s="1305">
        <v>0</v>
      </c>
      <c r="N17" s="1305">
        <v>0</v>
      </c>
      <c r="O17" s="1736"/>
      <c r="Q17" s="253"/>
      <c r="AB17" s="187"/>
      <c r="AC17" s="187"/>
      <c r="AD17" s="187"/>
      <c r="AE17" s="187"/>
      <c r="AF17" s="187"/>
      <c r="AG17" s="187"/>
      <c r="AH17" s="187"/>
      <c r="AI17" s="187"/>
      <c r="AJ17" s="187"/>
      <c r="AK17" s="187"/>
    </row>
    <row r="18" spans="1:37" s="82" customFormat="1" ht="15.95" customHeight="1">
      <c r="A18" s="253"/>
      <c r="C18" s="1015" t="s">
        <v>1683</v>
      </c>
      <c r="D18" s="1302">
        <v>3240</v>
      </c>
      <c r="E18" s="1305">
        <v>0</v>
      </c>
      <c r="F18" s="1305">
        <v>950</v>
      </c>
      <c r="G18" s="1304">
        <v>2250</v>
      </c>
      <c r="H18" s="1305">
        <v>0</v>
      </c>
      <c r="I18" s="1305">
        <v>0</v>
      </c>
      <c r="J18" s="1305">
        <v>0</v>
      </c>
      <c r="K18" s="1305">
        <v>0</v>
      </c>
      <c r="L18" s="1305">
        <v>0</v>
      </c>
      <c r="M18" s="1305">
        <v>0</v>
      </c>
      <c r="N18" s="1305">
        <v>50</v>
      </c>
      <c r="O18" s="1736"/>
      <c r="Q18" s="253"/>
      <c r="AB18" s="187"/>
      <c r="AC18" s="187"/>
      <c r="AD18" s="187"/>
      <c r="AE18" s="187"/>
      <c r="AF18" s="187"/>
      <c r="AG18" s="187"/>
      <c r="AH18" s="187"/>
      <c r="AI18" s="187"/>
      <c r="AJ18" s="187"/>
      <c r="AK18" s="187"/>
    </row>
    <row r="19" spans="1:37" s="82" customFormat="1" ht="15.95" customHeight="1">
      <c r="A19" s="253"/>
      <c r="C19" s="1015" t="s">
        <v>1684</v>
      </c>
      <c r="D19" s="1302">
        <v>41270</v>
      </c>
      <c r="E19" s="1304">
        <v>1440</v>
      </c>
      <c r="F19" s="1304">
        <v>3560</v>
      </c>
      <c r="G19" s="1304">
        <v>11240</v>
      </c>
      <c r="H19" s="1304">
        <v>9410</v>
      </c>
      <c r="I19" s="1305">
        <v>0</v>
      </c>
      <c r="J19" s="1304">
        <v>1760</v>
      </c>
      <c r="K19" s="1304">
        <v>1440</v>
      </c>
      <c r="L19" s="1305">
        <v>0</v>
      </c>
      <c r="M19" s="1304">
        <v>13030</v>
      </c>
      <c r="N19" s="1305">
        <v>840</v>
      </c>
      <c r="O19" s="1736"/>
      <c r="Q19" s="253"/>
      <c r="AB19" s="187"/>
      <c r="AC19" s="187"/>
      <c r="AD19" s="187"/>
      <c r="AE19" s="187"/>
      <c r="AF19" s="187"/>
      <c r="AG19" s="187"/>
      <c r="AH19" s="187"/>
      <c r="AI19" s="187"/>
      <c r="AJ19" s="187"/>
      <c r="AK19" s="187"/>
    </row>
    <row r="20" spans="1:37" s="82" customFormat="1" ht="15.95" customHeight="1">
      <c r="A20" s="253"/>
      <c r="C20" s="1015" t="s">
        <v>1685</v>
      </c>
      <c r="D20" s="1302">
        <v>234740</v>
      </c>
      <c r="E20" s="1305">
        <v>0</v>
      </c>
      <c r="F20" s="1305">
        <v>0</v>
      </c>
      <c r="G20" s="1305">
        <v>0</v>
      </c>
      <c r="H20" s="1304">
        <v>234740</v>
      </c>
      <c r="I20" s="1305">
        <v>0</v>
      </c>
      <c r="J20" s="1305">
        <v>0</v>
      </c>
      <c r="K20" s="1305">
        <v>0</v>
      </c>
      <c r="L20" s="1305">
        <v>0</v>
      </c>
      <c r="M20" s="1305">
        <v>0</v>
      </c>
      <c r="N20" s="1305">
        <v>0</v>
      </c>
      <c r="O20" s="1736"/>
      <c r="Q20" s="253"/>
      <c r="AB20" s="187"/>
      <c r="AC20" s="187"/>
      <c r="AD20" s="187"/>
      <c r="AE20" s="187"/>
      <c r="AF20" s="187"/>
      <c r="AG20" s="187"/>
      <c r="AH20" s="187"/>
      <c r="AI20" s="187"/>
      <c r="AJ20" s="187"/>
      <c r="AK20" s="187"/>
    </row>
    <row r="21" spans="1:37" s="82" customFormat="1" ht="15.95" customHeight="1">
      <c r="A21" s="253"/>
      <c r="C21" s="1015" t="s">
        <v>1686</v>
      </c>
      <c r="D21" s="1302">
        <v>3310</v>
      </c>
      <c r="E21" s="1304">
        <v>3300</v>
      </c>
      <c r="F21" s="1305">
        <v>0</v>
      </c>
      <c r="G21" s="1305">
        <v>10</v>
      </c>
      <c r="H21" s="1305">
        <v>0</v>
      </c>
      <c r="I21" s="1305">
        <v>0</v>
      </c>
      <c r="J21" s="1305">
        <v>0</v>
      </c>
      <c r="K21" s="1304">
        <v>3300</v>
      </c>
      <c r="L21" s="1305">
        <v>0</v>
      </c>
      <c r="M21" s="1305">
        <v>0</v>
      </c>
      <c r="N21" s="1305">
        <v>0</v>
      </c>
      <c r="O21" s="1736"/>
      <c r="Q21" s="253"/>
      <c r="AB21" s="187"/>
      <c r="AC21" s="187"/>
      <c r="AD21" s="187"/>
      <c r="AE21" s="187"/>
      <c r="AF21" s="187"/>
      <c r="AG21" s="187"/>
      <c r="AH21" s="187"/>
      <c r="AI21" s="187"/>
      <c r="AJ21" s="187"/>
      <c r="AK21" s="187"/>
    </row>
    <row r="22" spans="1:37" s="82" customFormat="1" ht="15.95" customHeight="1">
      <c r="A22" s="253"/>
      <c r="C22" s="1015" t="s">
        <v>1687</v>
      </c>
      <c r="D22" s="1302">
        <v>87270</v>
      </c>
      <c r="E22" s="1305">
        <v>0</v>
      </c>
      <c r="F22" s="1304">
        <v>37790</v>
      </c>
      <c r="G22" s="1305">
        <v>930</v>
      </c>
      <c r="H22" s="1305">
        <v>0</v>
      </c>
      <c r="I22" s="1305">
        <v>160</v>
      </c>
      <c r="J22" s="1304">
        <v>5910</v>
      </c>
      <c r="K22" s="1305">
        <v>0</v>
      </c>
      <c r="L22" s="1305">
        <v>0</v>
      </c>
      <c r="M22" s="1304">
        <v>38860</v>
      </c>
      <c r="N22" s="1304">
        <v>3610</v>
      </c>
      <c r="O22" s="1736"/>
      <c r="Q22" s="253"/>
      <c r="AB22" s="187"/>
      <c r="AC22" s="187"/>
      <c r="AD22" s="187"/>
      <c r="AE22" s="187"/>
      <c r="AF22" s="187"/>
      <c r="AG22" s="187"/>
      <c r="AH22" s="187"/>
      <c r="AI22" s="187"/>
      <c r="AJ22" s="187"/>
      <c r="AK22" s="187"/>
    </row>
    <row r="23" spans="1:37" s="82" customFormat="1" ht="15.95" customHeight="1">
      <c r="A23" s="253"/>
      <c r="C23" s="1015" t="s">
        <v>1688</v>
      </c>
      <c r="D23" s="1302">
        <v>91690</v>
      </c>
      <c r="E23" s="1304">
        <v>26150</v>
      </c>
      <c r="F23" s="1304">
        <v>47910</v>
      </c>
      <c r="G23" s="1304">
        <v>12080</v>
      </c>
      <c r="H23" s="1305">
        <v>0</v>
      </c>
      <c r="I23" s="1305">
        <v>0</v>
      </c>
      <c r="J23" s="1304">
        <v>2920</v>
      </c>
      <c r="K23" s="1304">
        <v>26150</v>
      </c>
      <c r="L23" s="1304">
        <v>1650</v>
      </c>
      <c r="M23" s="1305">
        <v>60</v>
      </c>
      <c r="N23" s="1305">
        <v>910</v>
      </c>
      <c r="O23" s="1736"/>
      <c r="Q23" s="253"/>
      <c r="AB23" s="187"/>
      <c r="AC23" s="187"/>
      <c r="AD23" s="187"/>
      <c r="AE23" s="187"/>
      <c r="AF23" s="187"/>
      <c r="AG23" s="187"/>
      <c r="AH23" s="187"/>
      <c r="AI23" s="187"/>
      <c r="AJ23" s="187"/>
      <c r="AK23" s="187"/>
    </row>
    <row r="24" spans="1:37" s="82" customFormat="1" ht="15.95" customHeight="1">
      <c r="A24" s="253"/>
      <c r="C24" s="1015" t="s">
        <v>1689</v>
      </c>
      <c r="D24" s="1302">
        <v>282560</v>
      </c>
      <c r="E24" s="1304">
        <v>4740</v>
      </c>
      <c r="F24" s="1304">
        <v>4500</v>
      </c>
      <c r="G24" s="1304">
        <v>13500</v>
      </c>
      <c r="H24" s="1304">
        <v>244150</v>
      </c>
      <c r="I24" s="1305">
        <v>0</v>
      </c>
      <c r="J24" s="1304">
        <v>1760</v>
      </c>
      <c r="K24" s="1304">
        <v>4740</v>
      </c>
      <c r="L24" s="1305">
        <v>0</v>
      </c>
      <c r="M24" s="1304">
        <v>13030</v>
      </c>
      <c r="N24" s="1305">
        <v>890</v>
      </c>
      <c r="O24" s="1736"/>
      <c r="Q24" s="253"/>
      <c r="AB24" s="187"/>
      <c r="AC24" s="187"/>
      <c r="AD24" s="187"/>
      <c r="AE24" s="187"/>
      <c r="AF24" s="187"/>
      <c r="AG24" s="187"/>
      <c r="AH24" s="187"/>
      <c r="AI24" s="187"/>
      <c r="AJ24" s="187"/>
      <c r="AK24" s="187"/>
    </row>
    <row r="25" spans="1:37" s="82" customFormat="1" ht="15.95" customHeight="1">
      <c r="A25" s="253"/>
      <c r="C25" s="1015" t="s">
        <v>1690</v>
      </c>
      <c r="D25" s="1302">
        <v>98460</v>
      </c>
      <c r="E25" s="1305">
        <v>0</v>
      </c>
      <c r="F25" s="1304">
        <v>81830</v>
      </c>
      <c r="G25" s="1304">
        <v>3370</v>
      </c>
      <c r="H25" s="1305">
        <v>0</v>
      </c>
      <c r="I25" s="1305">
        <v>160</v>
      </c>
      <c r="J25" s="1304">
        <v>8220</v>
      </c>
      <c r="K25" s="1305">
        <v>0</v>
      </c>
      <c r="L25" s="1304">
        <v>1310</v>
      </c>
      <c r="M25" s="1305">
        <v>0</v>
      </c>
      <c r="N25" s="1304">
        <v>3570</v>
      </c>
      <c r="O25" s="1736"/>
      <c r="Q25" s="253"/>
      <c r="AB25" s="187"/>
      <c r="AC25" s="187"/>
      <c r="AD25" s="187"/>
      <c r="AE25" s="187"/>
      <c r="AF25" s="187"/>
      <c r="AG25" s="187"/>
      <c r="AH25" s="187"/>
      <c r="AI25" s="187"/>
      <c r="AJ25" s="187"/>
      <c r="AK25" s="187"/>
    </row>
    <row r="26" spans="1:37" s="82" customFormat="1" ht="15.95" customHeight="1">
      <c r="A26" s="253"/>
      <c r="C26" s="1015" t="s">
        <v>1691</v>
      </c>
      <c r="D26" s="1302">
        <v>87750</v>
      </c>
      <c r="E26" s="1304">
        <v>1440</v>
      </c>
      <c r="F26" s="1304">
        <v>4260</v>
      </c>
      <c r="G26" s="1304">
        <v>23120</v>
      </c>
      <c r="H26" s="1304">
        <v>9410</v>
      </c>
      <c r="I26" s="1305">
        <v>0</v>
      </c>
      <c r="J26" s="1304">
        <v>1760</v>
      </c>
      <c r="K26" s="1304">
        <v>1440</v>
      </c>
      <c r="L26" s="1305">
        <v>340</v>
      </c>
      <c r="M26" s="1304">
        <v>45720</v>
      </c>
      <c r="N26" s="1304">
        <v>1700</v>
      </c>
      <c r="O26" s="1736"/>
      <c r="Q26" s="253"/>
      <c r="AB26" s="187"/>
      <c r="AC26" s="187"/>
      <c r="AD26" s="187"/>
      <c r="AE26" s="187"/>
      <c r="AF26" s="187"/>
      <c r="AG26" s="187"/>
      <c r="AH26" s="187"/>
      <c r="AI26" s="187"/>
      <c r="AJ26" s="187"/>
      <c r="AK26" s="187"/>
    </row>
    <row r="27" spans="1:37" s="82" customFormat="1" ht="15.95" customHeight="1">
      <c r="A27" s="253"/>
      <c r="C27" s="1015" t="s">
        <v>1692</v>
      </c>
      <c r="D27" s="1302">
        <v>234740</v>
      </c>
      <c r="E27" s="1305">
        <v>0</v>
      </c>
      <c r="F27" s="1305">
        <v>0</v>
      </c>
      <c r="G27" s="1305">
        <v>0</v>
      </c>
      <c r="H27" s="1304">
        <v>234740</v>
      </c>
      <c r="I27" s="1305">
        <v>0</v>
      </c>
      <c r="J27" s="1305">
        <v>0</v>
      </c>
      <c r="K27" s="1305">
        <v>0</v>
      </c>
      <c r="L27" s="1305">
        <v>0</v>
      </c>
      <c r="M27" s="1305">
        <v>0</v>
      </c>
      <c r="N27" s="1305">
        <v>0</v>
      </c>
      <c r="O27" s="1736"/>
      <c r="Q27" s="253"/>
      <c r="AB27" s="187"/>
      <c r="AC27" s="187"/>
      <c r="AD27" s="187"/>
      <c r="AE27" s="187"/>
      <c r="AF27" s="187"/>
      <c r="AG27" s="187"/>
      <c r="AH27" s="187"/>
      <c r="AI27" s="187"/>
      <c r="AJ27" s="187"/>
      <c r="AK27" s="187"/>
    </row>
    <row r="28" spans="1:37" s="82" customFormat="1" ht="15.95" customHeight="1">
      <c r="A28" s="253"/>
      <c r="C28" s="1015" t="s">
        <v>1693</v>
      </c>
      <c r="D28" s="1306">
        <v>40570</v>
      </c>
      <c r="E28" s="1307">
        <v>29460</v>
      </c>
      <c r="F28" s="1307">
        <v>4120</v>
      </c>
      <c r="G28" s="1308">
        <v>20</v>
      </c>
      <c r="H28" s="1308">
        <v>0</v>
      </c>
      <c r="I28" s="1308">
        <v>0</v>
      </c>
      <c r="J28" s="1308">
        <v>610</v>
      </c>
      <c r="K28" s="1307">
        <v>29460</v>
      </c>
      <c r="L28" s="1308">
        <v>0</v>
      </c>
      <c r="M28" s="1307">
        <v>6230</v>
      </c>
      <c r="N28" s="1308">
        <v>130</v>
      </c>
      <c r="O28" s="1737"/>
      <c r="Q28" s="253"/>
      <c r="AB28" s="187"/>
      <c r="AC28" s="187"/>
      <c r="AD28" s="187"/>
      <c r="AE28" s="187"/>
      <c r="AF28" s="187"/>
      <c r="AG28" s="187"/>
      <c r="AH28" s="187"/>
      <c r="AI28" s="187"/>
      <c r="AJ28" s="187"/>
      <c r="AK28" s="187"/>
    </row>
    <row r="29" spans="1:37" s="82" customFormat="1" ht="14.25" customHeight="1">
      <c r="A29" s="253"/>
      <c r="C29" s="229" t="s">
        <v>1694</v>
      </c>
      <c r="D29" s="1302">
        <v>200160</v>
      </c>
      <c r="E29" s="1302">
        <v>2640</v>
      </c>
      <c r="F29" s="1302">
        <v>50680</v>
      </c>
      <c r="G29" s="1303">
        <v>40</v>
      </c>
      <c r="H29" s="1302">
        <v>144200</v>
      </c>
      <c r="I29" s="1303">
        <v>0</v>
      </c>
      <c r="J29" s="1303">
        <v>0</v>
      </c>
      <c r="K29" s="1302">
        <v>2640</v>
      </c>
      <c r="L29" s="1302">
        <v>1140</v>
      </c>
      <c r="M29" s="1302">
        <v>1420</v>
      </c>
      <c r="N29" s="1303">
        <v>40</v>
      </c>
      <c r="O29" s="1738" t="s">
        <v>2306</v>
      </c>
      <c r="Q29" s="253"/>
      <c r="AB29" s="187"/>
      <c r="AC29" s="187"/>
      <c r="AD29" s="187"/>
      <c r="AE29" s="187"/>
      <c r="AF29" s="187"/>
      <c r="AG29" s="187"/>
      <c r="AH29" s="187"/>
      <c r="AI29" s="187"/>
      <c r="AJ29" s="187"/>
      <c r="AK29" s="187"/>
    </row>
    <row r="30" spans="1:37" s="82" customFormat="1">
      <c r="A30" s="253"/>
      <c r="C30" s="1015" t="s">
        <v>1695</v>
      </c>
      <c r="D30" s="1303">
        <v>0</v>
      </c>
      <c r="E30" s="1305">
        <v>0</v>
      </c>
      <c r="F30" s="1305">
        <v>0</v>
      </c>
      <c r="G30" s="1305">
        <v>0</v>
      </c>
      <c r="H30" s="1305">
        <v>0</v>
      </c>
      <c r="I30" s="1305">
        <v>0</v>
      </c>
      <c r="J30" s="1305">
        <v>0</v>
      </c>
      <c r="K30" s="1305">
        <v>0</v>
      </c>
      <c r="L30" s="1305">
        <v>0</v>
      </c>
      <c r="M30" s="1305">
        <v>0</v>
      </c>
      <c r="N30" s="1305">
        <v>0</v>
      </c>
      <c r="O30" s="1730"/>
      <c r="Q30" s="253"/>
      <c r="AB30" s="187"/>
      <c r="AC30" s="187"/>
      <c r="AD30" s="187"/>
      <c r="AE30" s="187"/>
      <c r="AF30" s="187"/>
      <c r="AG30" s="187"/>
      <c r="AH30" s="187"/>
      <c r="AI30" s="187"/>
      <c r="AJ30" s="187"/>
      <c r="AK30" s="187"/>
    </row>
    <row r="31" spans="1:37" s="82" customFormat="1">
      <c r="A31" s="253"/>
      <c r="C31" s="1015" t="s">
        <v>1696</v>
      </c>
      <c r="D31" s="1303">
        <v>0</v>
      </c>
      <c r="E31" s="1305">
        <v>0</v>
      </c>
      <c r="F31" s="1305">
        <v>0</v>
      </c>
      <c r="G31" s="1305">
        <v>0</v>
      </c>
      <c r="H31" s="1305">
        <v>0</v>
      </c>
      <c r="I31" s="1305">
        <v>0</v>
      </c>
      <c r="J31" s="1305">
        <v>0</v>
      </c>
      <c r="K31" s="1305">
        <v>0</v>
      </c>
      <c r="L31" s="1305">
        <v>0</v>
      </c>
      <c r="M31" s="1305">
        <v>0</v>
      </c>
      <c r="N31" s="1305">
        <v>0</v>
      </c>
      <c r="O31" s="1730"/>
      <c r="Q31" s="253"/>
      <c r="AB31" s="187"/>
      <c r="AC31" s="187"/>
      <c r="AD31" s="187"/>
      <c r="AE31" s="187"/>
      <c r="AF31" s="187"/>
      <c r="AG31" s="187"/>
      <c r="AH31" s="187"/>
      <c r="AI31" s="187"/>
      <c r="AJ31" s="187"/>
      <c r="AK31" s="187"/>
    </row>
    <row r="32" spans="1:37" s="82" customFormat="1">
      <c r="A32" s="253"/>
      <c r="C32" s="1015" t="s">
        <v>1697</v>
      </c>
      <c r="D32" s="1303">
        <v>0</v>
      </c>
      <c r="E32" s="1305">
        <v>0</v>
      </c>
      <c r="F32" s="1305">
        <v>0</v>
      </c>
      <c r="G32" s="1305">
        <v>0</v>
      </c>
      <c r="H32" s="1305">
        <v>0</v>
      </c>
      <c r="I32" s="1305">
        <v>0</v>
      </c>
      <c r="J32" s="1305">
        <v>0</v>
      </c>
      <c r="K32" s="1305">
        <v>0</v>
      </c>
      <c r="L32" s="1305">
        <v>0</v>
      </c>
      <c r="M32" s="1305">
        <v>0</v>
      </c>
      <c r="N32" s="1305">
        <v>0</v>
      </c>
      <c r="O32" s="1730"/>
      <c r="Q32" s="253"/>
      <c r="AB32" s="187"/>
      <c r="AC32" s="187"/>
      <c r="AD32" s="187"/>
      <c r="AE32" s="187"/>
      <c r="AF32" s="187"/>
      <c r="AG32" s="187"/>
      <c r="AH32" s="187"/>
      <c r="AI32" s="187"/>
      <c r="AJ32" s="187"/>
      <c r="AK32" s="187"/>
    </row>
    <row r="33" spans="1:37">
      <c r="A33" s="253"/>
      <c r="C33" s="1015" t="s">
        <v>1698</v>
      </c>
      <c r="D33" s="1303">
        <v>40</v>
      </c>
      <c r="E33" s="1305">
        <v>0</v>
      </c>
      <c r="F33" s="1305">
        <v>0</v>
      </c>
      <c r="G33" s="1305">
        <v>40</v>
      </c>
      <c r="H33" s="1305">
        <v>0</v>
      </c>
      <c r="I33" s="1305">
        <v>0</v>
      </c>
      <c r="J33" s="1305">
        <v>0</v>
      </c>
      <c r="K33" s="1305">
        <v>0</v>
      </c>
      <c r="L33" s="1305">
        <v>0</v>
      </c>
      <c r="M33" s="1305">
        <v>0</v>
      </c>
      <c r="N33" s="1305">
        <v>0</v>
      </c>
      <c r="O33" s="1730"/>
      <c r="Q33" s="253"/>
      <c r="AB33" s="187"/>
      <c r="AC33" s="187"/>
      <c r="AD33" s="187"/>
      <c r="AE33" s="187"/>
      <c r="AF33" s="187"/>
      <c r="AG33" s="187"/>
      <c r="AH33" s="187"/>
      <c r="AI33" s="187"/>
      <c r="AJ33" s="187"/>
      <c r="AK33" s="187"/>
    </row>
    <row r="34" spans="1:37">
      <c r="A34" s="253"/>
      <c r="C34" s="1015" t="s">
        <v>1699</v>
      </c>
      <c r="D34" s="1302">
        <v>52320</v>
      </c>
      <c r="E34" s="1305">
        <v>0</v>
      </c>
      <c r="F34" s="1304">
        <v>50680</v>
      </c>
      <c r="G34" s="1305">
        <v>0</v>
      </c>
      <c r="H34" s="1305">
        <v>0</v>
      </c>
      <c r="I34" s="1305">
        <v>0</v>
      </c>
      <c r="J34" s="1305">
        <v>0</v>
      </c>
      <c r="K34" s="1305">
        <v>0</v>
      </c>
      <c r="L34" s="1304">
        <v>1120</v>
      </c>
      <c r="M34" s="1305">
        <v>520</v>
      </c>
      <c r="N34" s="1305">
        <v>0</v>
      </c>
      <c r="O34" s="1730"/>
      <c r="Q34" s="253"/>
      <c r="AB34" s="187"/>
      <c r="AC34" s="187"/>
      <c r="AD34" s="187"/>
      <c r="AE34" s="187"/>
      <c r="AF34" s="187"/>
      <c r="AG34" s="187"/>
      <c r="AH34" s="187"/>
      <c r="AI34" s="187"/>
      <c r="AJ34" s="187"/>
      <c r="AK34" s="187"/>
    </row>
    <row r="35" spans="1:37">
      <c r="A35" s="253"/>
      <c r="C35" s="1015" t="s">
        <v>1700</v>
      </c>
      <c r="D35" s="1303">
        <v>0</v>
      </c>
      <c r="E35" s="1305">
        <v>0</v>
      </c>
      <c r="F35" s="1305">
        <v>0</v>
      </c>
      <c r="G35" s="1305">
        <v>0</v>
      </c>
      <c r="H35" s="1305">
        <v>0</v>
      </c>
      <c r="I35" s="1305">
        <v>0</v>
      </c>
      <c r="J35" s="1305">
        <v>0</v>
      </c>
      <c r="K35" s="1305">
        <v>0</v>
      </c>
      <c r="L35" s="1305">
        <v>0</v>
      </c>
      <c r="M35" s="1305">
        <v>0</v>
      </c>
      <c r="N35" s="1305">
        <v>0</v>
      </c>
      <c r="O35" s="1730"/>
      <c r="Q35" s="253"/>
      <c r="AB35" s="187"/>
      <c r="AC35" s="187"/>
      <c r="AD35" s="187"/>
      <c r="AE35" s="187"/>
      <c r="AF35" s="187"/>
      <c r="AG35" s="187"/>
      <c r="AH35" s="187"/>
      <c r="AI35" s="187"/>
      <c r="AJ35" s="187"/>
      <c r="AK35" s="187"/>
    </row>
    <row r="36" spans="1:37">
      <c r="A36" s="253"/>
      <c r="C36" s="1015" t="s">
        <v>1701</v>
      </c>
      <c r="D36" s="1303">
        <v>120</v>
      </c>
      <c r="E36" s="1305">
        <v>0</v>
      </c>
      <c r="F36" s="1305">
        <v>0</v>
      </c>
      <c r="G36" s="1305">
        <v>0</v>
      </c>
      <c r="H36" s="1305">
        <v>0</v>
      </c>
      <c r="I36" s="1305">
        <v>0</v>
      </c>
      <c r="J36" s="1305">
        <v>0</v>
      </c>
      <c r="K36" s="1305">
        <v>0</v>
      </c>
      <c r="L36" s="1305">
        <v>0</v>
      </c>
      <c r="M36" s="1305">
        <v>120</v>
      </c>
      <c r="N36" s="1305">
        <v>0</v>
      </c>
      <c r="O36" s="1730"/>
      <c r="Q36" s="253"/>
      <c r="AB36" s="187"/>
      <c r="AC36" s="187"/>
      <c r="AD36" s="187"/>
      <c r="AE36" s="187"/>
      <c r="AF36" s="187"/>
      <c r="AG36" s="187"/>
      <c r="AH36" s="187"/>
      <c r="AI36" s="187"/>
      <c r="AJ36" s="187"/>
      <c r="AK36" s="187"/>
    </row>
    <row r="37" spans="1:37">
      <c r="A37" s="253"/>
      <c r="C37" s="1015" t="s">
        <v>1702</v>
      </c>
      <c r="D37" s="1303">
        <v>0</v>
      </c>
      <c r="E37" s="1305">
        <v>0</v>
      </c>
      <c r="F37" s="1305">
        <v>0</v>
      </c>
      <c r="G37" s="1305">
        <v>0</v>
      </c>
      <c r="H37" s="1305">
        <v>0</v>
      </c>
      <c r="I37" s="1305">
        <v>0</v>
      </c>
      <c r="J37" s="1305">
        <v>0</v>
      </c>
      <c r="K37" s="1305">
        <v>0</v>
      </c>
      <c r="L37" s="1305">
        <v>0</v>
      </c>
      <c r="M37" s="1305">
        <v>0</v>
      </c>
      <c r="N37" s="1305">
        <v>0</v>
      </c>
      <c r="O37" s="1730"/>
      <c r="Q37" s="253"/>
      <c r="AB37" s="187"/>
      <c r="AC37" s="187"/>
      <c r="AD37" s="187"/>
      <c r="AE37" s="187"/>
      <c r="AF37" s="187"/>
      <c r="AG37" s="187"/>
      <c r="AH37" s="187"/>
      <c r="AI37" s="187"/>
      <c r="AJ37" s="187"/>
      <c r="AK37" s="187"/>
    </row>
    <row r="38" spans="1:37">
      <c r="A38" s="253"/>
      <c r="C38" s="1015" t="s">
        <v>1703</v>
      </c>
      <c r="D38" s="1303">
        <v>790</v>
      </c>
      <c r="E38" s="1305">
        <v>0</v>
      </c>
      <c r="F38" s="1305">
        <v>0</v>
      </c>
      <c r="G38" s="1305">
        <v>0</v>
      </c>
      <c r="H38" s="1305">
        <v>0</v>
      </c>
      <c r="I38" s="1305">
        <v>0</v>
      </c>
      <c r="J38" s="1305">
        <v>0</v>
      </c>
      <c r="K38" s="1305">
        <v>0</v>
      </c>
      <c r="L38" s="1305">
        <v>0</v>
      </c>
      <c r="M38" s="1305">
        <v>790</v>
      </c>
      <c r="N38" s="1305">
        <v>0</v>
      </c>
      <c r="O38" s="1730"/>
      <c r="Q38" s="253"/>
      <c r="AB38" s="187"/>
      <c r="AC38" s="187"/>
      <c r="AD38" s="187"/>
      <c r="AE38" s="187"/>
      <c r="AF38" s="187"/>
      <c r="AG38" s="187"/>
      <c r="AH38" s="187"/>
      <c r="AI38" s="187"/>
      <c r="AJ38" s="187"/>
      <c r="AK38" s="187"/>
    </row>
    <row r="39" spans="1:37">
      <c r="A39" s="253"/>
      <c r="C39" s="1015" t="s">
        <v>1704</v>
      </c>
      <c r="D39" s="1302">
        <v>8150</v>
      </c>
      <c r="E39" s="1304">
        <v>2640</v>
      </c>
      <c r="F39" s="1305">
        <v>0</v>
      </c>
      <c r="G39" s="1305">
        <v>0</v>
      </c>
      <c r="H39" s="1304">
        <v>5470</v>
      </c>
      <c r="I39" s="1305">
        <v>0</v>
      </c>
      <c r="J39" s="1305">
        <v>0</v>
      </c>
      <c r="K39" s="1304">
        <v>2640</v>
      </c>
      <c r="L39" s="1305">
        <v>10</v>
      </c>
      <c r="M39" s="1305">
        <v>0</v>
      </c>
      <c r="N39" s="1305">
        <v>20</v>
      </c>
      <c r="O39" s="1730"/>
      <c r="Q39" s="253"/>
      <c r="AB39" s="187"/>
      <c r="AC39" s="187"/>
      <c r="AD39" s="187"/>
      <c r="AE39" s="187"/>
      <c r="AF39" s="187"/>
      <c r="AG39" s="187"/>
      <c r="AH39" s="187"/>
      <c r="AI39" s="187"/>
      <c r="AJ39" s="187"/>
      <c r="AK39" s="187"/>
    </row>
    <row r="40" spans="1:37">
      <c r="A40" s="253"/>
      <c r="C40" s="1015" t="s">
        <v>1705</v>
      </c>
      <c r="D40" s="1302">
        <v>138720</v>
      </c>
      <c r="E40" s="1305">
        <v>0</v>
      </c>
      <c r="F40" s="1305">
        <v>0</v>
      </c>
      <c r="G40" s="1305">
        <v>0</v>
      </c>
      <c r="H40" s="1304">
        <v>138720</v>
      </c>
      <c r="I40" s="1305">
        <v>0</v>
      </c>
      <c r="J40" s="1305">
        <v>0</v>
      </c>
      <c r="K40" s="1305">
        <v>0</v>
      </c>
      <c r="L40" s="1305">
        <v>0</v>
      </c>
      <c r="M40" s="1305">
        <v>0</v>
      </c>
      <c r="N40" s="1305">
        <v>0</v>
      </c>
      <c r="O40" s="1730"/>
      <c r="Q40" s="253"/>
      <c r="AB40" s="187"/>
      <c r="AC40" s="187"/>
      <c r="AD40" s="187"/>
      <c r="AE40" s="187"/>
      <c r="AF40" s="187"/>
      <c r="AG40" s="187"/>
      <c r="AH40" s="187"/>
      <c r="AI40" s="187"/>
      <c r="AJ40" s="187"/>
      <c r="AK40" s="187"/>
    </row>
    <row r="41" spans="1:37">
      <c r="A41" s="253"/>
      <c r="C41" s="1015" t="s">
        <v>1706</v>
      </c>
      <c r="D41" s="1303">
        <v>20</v>
      </c>
      <c r="E41" s="1305">
        <v>0</v>
      </c>
      <c r="F41" s="1305">
        <v>0</v>
      </c>
      <c r="G41" s="1305">
        <v>0</v>
      </c>
      <c r="H41" s="1305">
        <v>0</v>
      </c>
      <c r="I41" s="1305">
        <v>0</v>
      </c>
      <c r="J41" s="1305">
        <v>0</v>
      </c>
      <c r="K41" s="1305">
        <v>0</v>
      </c>
      <c r="L41" s="1305">
        <v>10</v>
      </c>
      <c r="M41" s="1305">
        <v>0</v>
      </c>
      <c r="N41" s="1305">
        <v>20</v>
      </c>
      <c r="O41" s="1730"/>
      <c r="Q41" s="253"/>
      <c r="AB41" s="187"/>
      <c r="AC41" s="187"/>
      <c r="AD41" s="187"/>
      <c r="AE41" s="187"/>
      <c r="AF41" s="187"/>
      <c r="AG41" s="187"/>
      <c r="AH41" s="187"/>
      <c r="AI41" s="187"/>
      <c r="AJ41" s="187"/>
      <c r="AK41" s="187"/>
    </row>
    <row r="42" spans="1:37" ht="12.6" customHeight="1">
      <c r="A42" s="253"/>
      <c r="C42" s="1015" t="s">
        <v>1707</v>
      </c>
      <c r="D42" s="1303">
        <v>40</v>
      </c>
      <c r="E42" s="1305">
        <v>0</v>
      </c>
      <c r="F42" s="1305">
        <v>0</v>
      </c>
      <c r="G42" s="1305">
        <v>40</v>
      </c>
      <c r="H42" s="1305">
        <v>0</v>
      </c>
      <c r="I42" s="1305">
        <v>0</v>
      </c>
      <c r="J42" s="1305">
        <v>0</v>
      </c>
      <c r="K42" s="1305">
        <v>0</v>
      </c>
      <c r="L42" s="1305">
        <v>0</v>
      </c>
      <c r="M42" s="1305">
        <v>0</v>
      </c>
      <c r="N42" s="1305">
        <v>0</v>
      </c>
      <c r="O42" s="1730"/>
      <c r="Q42" s="253"/>
      <c r="AB42" s="187"/>
      <c r="AC42" s="187"/>
      <c r="AD42" s="187"/>
      <c r="AE42" s="187"/>
      <c r="AF42" s="187"/>
      <c r="AG42" s="187"/>
      <c r="AH42" s="187"/>
      <c r="AI42" s="187"/>
      <c r="AJ42" s="187"/>
      <c r="AK42" s="187"/>
    </row>
    <row r="43" spans="1:37" ht="12.6" customHeight="1">
      <c r="A43" s="253"/>
      <c r="C43" s="1015" t="s">
        <v>1708</v>
      </c>
      <c r="D43" s="1302">
        <v>52430</v>
      </c>
      <c r="E43" s="1305">
        <v>0</v>
      </c>
      <c r="F43" s="1304">
        <v>50680</v>
      </c>
      <c r="G43" s="1305">
        <v>0</v>
      </c>
      <c r="H43" s="1305">
        <v>0</v>
      </c>
      <c r="I43" s="1305">
        <v>0</v>
      </c>
      <c r="J43" s="1305">
        <v>0</v>
      </c>
      <c r="K43" s="1305">
        <v>0</v>
      </c>
      <c r="L43" s="1304">
        <v>1120</v>
      </c>
      <c r="M43" s="1305">
        <v>630</v>
      </c>
      <c r="N43" s="1305">
        <v>0</v>
      </c>
      <c r="O43" s="1730"/>
      <c r="Q43" s="253"/>
      <c r="AB43" s="187"/>
      <c r="AC43" s="187"/>
      <c r="AD43" s="187"/>
      <c r="AE43" s="187"/>
      <c r="AF43" s="187"/>
      <c r="AG43" s="187"/>
      <c r="AH43" s="187"/>
      <c r="AI43" s="187"/>
      <c r="AJ43" s="187"/>
      <c r="AK43" s="187"/>
    </row>
    <row r="44" spans="1:37" ht="12.6" customHeight="1">
      <c r="A44" s="253"/>
      <c r="C44" s="1015" t="s">
        <v>1709</v>
      </c>
      <c r="D44" s="1302">
        <v>147680</v>
      </c>
      <c r="E44" s="1304">
        <v>2640</v>
      </c>
      <c r="F44" s="1305">
        <v>0</v>
      </c>
      <c r="G44" s="1305">
        <v>0</v>
      </c>
      <c r="H44" s="1304">
        <v>144200</v>
      </c>
      <c r="I44" s="1305">
        <v>0</v>
      </c>
      <c r="J44" s="1305">
        <v>0</v>
      </c>
      <c r="K44" s="1304">
        <v>2640</v>
      </c>
      <c r="L44" s="1305">
        <v>20</v>
      </c>
      <c r="M44" s="1305">
        <v>790</v>
      </c>
      <c r="N44" s="1305">
        <v>40</v>
      </c>
      <c r="O44" s="1730"/>
      <c r="Q44" s="253"/>
      <c r="AB44" s="187"/>
      <c r="AC44" s="187"/>
      <c r="AD44" s="187"/>
      <c r="AE44" s="187"/>
      <c r="AF44" s="187"/>
      <c r="AG44" s="187"/>
      <c r="AH44" s="187"/>
      <c r="AI44" s="187"/>
      <c r="AJ44" s="187"/>
      <c r="AK44" s="187"/>
    </row>
    <row r="45" spans="1:37" ht="12.6" customHeight="1">
      <c r="A45" s="253"/>
      <c r="C45" s="1015" t="s">
        <v>1710</v>
      </c>
      <c r="D45" s="1302">
        <v>53100</v>
      </c>
      <c r="E45" s="1305">
        <v>0</v>
      </c>
      <c r="F45" s="1304">
        <v>50680</v>
      </c>
      <c r="G45" s="1305">
        <v>0</v>
      </c>
      <c r="H45" s="1305">
        <v>0</v>
      </c>
      <c r="I45" s="1305">
        <v>0</v>
      </c>
      <c r="J45" s="1305">
        <v>0</v>
      </c>
      <c r="K45" s="1305">
        <v>0</v>
      </c>
      <c r="L45" s="1304">
        <v>1120</v>
      </c>
      <c r="M45" s="1304">
        <v>1300</v>
      </c>
      <c r="N45" s="1305">
        <v>0</v>
      </c>
      <c r="O45" s="1730"/>
      <c r="Q45" s="253"/>
      <c r="AB45" s="187"/>
      <c r="AC45" s="187"/>
      <c r="AD45" s="187"/>
      <c r="AE45" s="187"/>
      <c r="AF45" s="187"/>
      <c r="AG45" s="187"/>
      <c r="AH45" s="187"/>
      <c r="AI45" s="187"/>
      <c r="AJ45" s="187"/>
      <c r="AK45" s="187"/>
    </row>
    <row r="46" spans="1:37" ht="12.6" customHeight="1">
      <c r="A46" s="253"/>
      <c r="C46" s="1015" t="s">
        <v>1711</v>
      </c>
      <c r="D46" s="1302">
        <v>8150</v>
      </c>
      <c r="E46" s="1304">
        <v>2640</v>
      </c>
      <c r="F46" s="1305">
        <v>0</v>
      </c>
      <c r="G46" s="1305">
        <v>0</v>
      </c>
      <c r="H46" s="1304">
        <v>5470</v>
      </c>
      <c r="I46" s="1305">
        <v>0</v>
      </c>
      <c r="J46" s="1305">
        <v>0</v>
      </c>
      <c r="K46" s="1304">
        <v>2640</v>
      </c>
      <c r="L46" s="1305">
        <v>10</v>
      </c>
      <c r="M46" s="1305">
        <v>0</v>
      </c>
      <c r="N46" s="1305">
        <v>20</v>
      </c>
      <c r="O46" s="1730"/>
      <c r="Q46" s="253"/>
      <c r="AB46" s="187"/>
      <c r="AC46" s="187"/>
      <c r="AD46" s="187"/>
      <c r="AE46" s="187"/>
      <c r="AF46" s="187"/>
      <c r="AG46" s="187"/>
      <c r="AH46" s="187"/>
      <c r="AI46" s="187"/>
      <c r="AJ46" s="187"/>
      <c r="AK46" s="187"/>
    </row>
    <row r="47" spans="1:37" ht="12.6" customHeight="1">
      <c r="A47" s="253"/>
      <c r="C47" s="1015" t="s">
        <v>1712</v>
      </c>
      <c r="D47" s="1302">
        <v>138840</v>
      </c>
      <c r="E47" s="1305">
        <v>0</v>
      </c>
      <c r="F47" s="1305">
        <v>0</v>
      </c>
      <c r="G47" s="1305">
        <v>0</v>
      </c>
      <c r="H47" s="1304">
        <v>138720</v>
      </c>
      <c r="I47" s="1305">
        <v>0</v>
      </c>
      <c r="J47" s="1305">
        <v>0</v>
      </c>
      <c r="K47" s="1305">
        <v>0</v>
      </c>
      <c r="L47" s="1305">
        <v>0</v>
      </c>
      <c r="M47" s="1305">
        <v>120</v>
      </c>
      <c r="N47" s="1305">
        <v>0</v>
      </c>
      <c r="O47" s="1730"/>
      <c r="Q47" s="253"/>
      <c r="AB47" s="187"/>
      <c r="AC47" s="187"/>
      <c r="AD47" s="187"/>
      <c r="AE47" s="187"/>
      <c r="AF47" s="187"/>
      <c r="AG47" s="187"/>
      <c r="AH47" s="187"/>
      <c r="AI47" s="187"/>
      <c r="AJ47" s="187"/>
      <c r="AK47" s="187"/>
    </row>
    <row r="48" spans="1:37" ht="12.6" customHeight="1">
      <c r="A48" s="253"/>
      <c r="C48" s="1015" t="s">
        <v>1713</v>
      </c>
      <c r="D48" s="1309">
        <v>70</v>
      </c>
      <c r="E48" s="1308">
        <v>0</v>
      </c>
      <c r="F48" s="1308">
        <v>0</v>
      </c>
      <c r="G48" s="1308">
        <v>40</v>
      </c>
      <c r="H48" s="1308">
        <v>0</v>
      </c>
      <c r="I48" s="1308">
        <v>0</v>
      </c>
      <c r="J48" s="1308">
        <v>0</v>
      </c>
      <c r="K48" s="1308">
        <v>0</v>
      </c>
      <c r="L48" s="1308">
        <v>10</v>
      </c>
      <c r="M48" s="1308">
        <v>0</v>
      </c>
      <c r="N48" s="1308">
        <v>20</v>
      </c>
      <c r="O48" s="1731"/>
      <c r="Q48" s="253"/>
      <c r="AB48" s="187"/>
      <c r="AC48" s="187"/>
      <c r="AD48" s="187"/>
      <c r="AE48" s="187"/>
      <c r="AF48" s="187"/>
      <c r="AG48" s="187"/>
      <c r="AH48" s="187"/>
      <c r="AI48" s="187"/>
      <c r="AJ48" s="187"/>
      <c r="AK48" s="187"/>
    </row>
    <row r="49" spans="1:37" ht="20.100000000000001" customHeight="1">
      <c r="A49" s="253"/>
      <c r="C49" s="229" t="s">
        <v>1714</v>
      </c>
      <c r="D49" s="1302">
        <v>299120</v>
      </c>
      <c r="E49" s="1302">
        <v>28200</v>
      </c>
      <c r="F49" s="1302">
        <v>47210</v>
      </c>
      <c r="G49" s="1302">
        <v>23460</v>
      </c>
      <c r="H49" s="1302">
        <v>109020</v>
      </c>
      <c r="I49" s="1302">
        <v>1000</v>
      </c>
      <c r="J49" s="1302">
        <v>10080</v>
      </c>
      <c r="K49" s="1302">
        <v>28200</v>
      </c>
      <c r="L49" s="1303">
        <v>420</v>
      </c>
      <c r="M49" s="1302">
        <v>74530</v>
      </c>
      <c r="N49" s="1302">
        <v>5200</v>
      </c>
      <c r="O49" s="1729" t="s">
        <v>1715</v>
      </c>
      <c r="Q49" s="253"/>
      <c r="AB49" s="187"/>
      <c r="AC49" s="187"/>
      <c r="AD49" s="187"/>
      <c r="AE49" s="187"/>
      <c r="AF49" s="187"/>
      <c r="AG49" s="187"/>
      <c r="AH49" s="187"/>
      <c r="AI49" s="187"/>
      <c r="AJ49" s="187"/>
      <c r="AK49" s="187"/>
    </row>
    <row r="50" spans="1:37" ht="20.100000000000001" customHeight="1">
      <c r="A50" s="253"/>
      <c r="C50" s="1015" t="s">
        <v>1716</v>
      </c>
      <c r="D50" s="1302">
        <v>166490</v>
      </c>
      <c r="E50" s="1304">
        <v>8890</v>
      </c>
      <c r="F50" s="1304">
        <v>36520</v>
      </c>
      <c r="G50" s="1304">
        <v>17510</v>
      </c>
      <c r="H50" s="1304">
        <v>35880</v>
      </c>
      <c r="I50" s="1304">
        <v>1000</v>
      </c>
      <c r="J50" s="1304">
        <v>6550</v>
      </c>
      <c r="K50" s="1304">
        <v>8890</v>
      </c>
      <c r="L50" s="1305">
        <v>190</v>
      </c>
      <c r="M50" s="1304">
        <v>55460</v>
      </c>
      <c r="N50" s="1304">
        <v>4470</v>
      </c>
      <c r="O50" s="1730"/>
      <c r="Q50" s="253"/>
      <c r="AB50" s="187"/>
      <c r="AC50" s="187"/>
      <c r="AD50" s="187"/>
      <c r="AE50" s="187"/>
      <c r="AF50" s="187"/>
      <c r="AG50" s="187"/>
      <c r="AH50" s="187"/>
      <c r="AI50" s="187"/>
      <c r="AJ50" s="187"/>
      <c r="AK50" s="187"/>
    </row>
    <row r="51" spans="1:37" ht="26.25" customHeight="1">
      <c r="A51" s="253"/>
      <c r="C51" s="1015" t="s">
        <v>1717</v>
      </c>
      <c r="D51" s="1302">
        <v>125620</v>
      </c>
      <c r="E51" s="1304">
        <v>18700</v>
      </c>
      <c r="F51" s="1304">
        <v>8280</v>
      </c>
      <c r="G51" s="1304">
        <v>4330</v>
      </c>
      <c r="H51" s="1304">
        <v>71650</v>
      </c>
      <c r="I51" s="1305">
        <v>0</v>
      </c>
      <c r="J51" s="1304">
        <v>3520</v>
      </c>
      <c r="K51" s="1304">
        <v>18700</v>
      </c>
      <c r="L51" s="1305">
        <v>0</v>
      </c>
      <c r="M51" s="1304">
        <v>19070</v>
      </c>
      <c r="N51" s="1305">
        <v>90</v>
      </c>
      <c r="O51" s="1730"/>
      <c r="Q51" s="253"/>
      <c r="AB51" s="187"/>
      <c r="AC51" s="187"/>
      <c r="AD51" s="187"/>
      <c r="AE51" s="187"/>
      <c r="AF51" s="187"/>
      <c r="AG51" s="187"/>
      <c r="AH51" s="187"/>
      <c r="AI51" s="187"/>
      <c r="AJ51" s="187"/>
      <c r="AK51" s="187"/>
    </row>
    <row r="52" spans="1:37" ht="61.5" customHeight="1">
      <c r="A52" s="253"/>
      <c r="C52" s="1015" t="s">
        <v>1718</v>
      </c>
      <c r="D52" s="1310">
        <v>7000</v>
      </c>
      <c r="E52" s="1311">
        <v>620</v>
      </c>
      <c r="F52" s="1312">
        <v>2410</v>
      </c>
      <c r="G52" s="1312">
        <v>1620</v>
      </c>
      <c r="H52" s="1312">
        <v>1500</v>
      </c>
      <c r="I52" s="1311">
        <v>0</v>
      </c>
      <c r="J52" s="1311">
        <v>0</v>
      </c>
      <c r="K52" s="1311">
        <v>620</v>
      </c>
      <c r="L52" s="1311">
        <v>220</v>
      </c>
      <c r="M52" s="1311">
        <v>0</v>
      </c>
      <c r="N52" s="1311">
        <v>640</v>
      </c>
      <c r="O52" s="1730"/>
      <c r="Q52" s="253"/>
      <c r="AB52" s="187"/>
      <c r="AC52" s="187"/>
      <c r="AD52" s="187"/>
      <c r="AE52" s="187"/>
      <c r="AF52" s="187"/>
      <c r="AG52" s="187"/>
      <c r="AH52" s="187"/>
      <c r="AI52" s="187"/>
      <c r="AJ52" s="187"/>
      <c r="AK52" s="187"/>
    </row>
    <row r="53" spans="1:37" ht="67.5">
      <c r="A53" s="253"/>
      <c r="C53" s="1080" t="s">
        <v>1719</v>
      </c>
      <c r="D53" s="1313">
        <v>230190</v>
      </c>
      <c r="E53" s="1313">
        <v>111190</v>
      </c>
      <c r="F53" s="1313">
        <v>22340</v>
      </c>
      <c r="G53" s="1313">
        <v>39290</v>
      </c>
      <c r="H53" s="1313">
        <v>39580</v>
      </c>
      <c r="I53" s="1314">
        <v>20</v>
      </c>
      <c r="J53" s="1313">
        <v>7550</v>
      </c>
      <c r="K53" s="1313">
        <v>111190</v>
      </c>
      <c r="L53" s="1314">
        <v>0</v>
      </c>
      <c r="M53" s="1313">
        <v>9990</v>
      </c>
      <c r="N53" s="1314">
        <v>230</v>
      </c>
      <c r="O53" s="231" t="s">
        <v>1720</v>
      </c>
      <c r="Q53" s="253"/>
      <c r="AB53" s="187"/>
      <c r="AC53" s="187"/>
      <c r="AD53" s="187"/>
      <c r="AE53" s="187"/>
      <c r="AF53" s="187"/>
      <c r="AG53" s="187"/>
      <c r="AH53" s="187"/>
      <c r="AI53" s="187"/>
      <c r="AJ53" s="187"/>
      <c r="AK53" s="187"/>
    </row>
    <row r="54" spans="1:37" ht="20.100000000000001" customHeight="1">
      <c r="A54" s="253"/>
      <c r="C54" s="229" t="s">
        <v>1721</v>
      </c>
      <c r="D54" s="1302">
        <v>116380</v>
      </c>
      <c r="E54" s="1303">
        <v>630</v>
      </c>
      <c r="F54" s="1302">
        <v>20690</v>
      </c>
      <c r="G54" s="1303">
        <v>900</v>
      </c>
      <c r="H54" s="1303">
        <v>670</v>
      </c>
      <c r="I54" s="1302">
        <v>38890</v>
      </c>
      <c r="J54" s="1303">
        <v>0</v>
      </c>
      <c r="K54" s="1303">
        <v>630</v>
      </c>
      <c r="L54" s="1303">
        <v>0</v>
      </c>
      <c r="M54" s="1302">
        <v>54400</v>
      </c>
      <c r="N54" s="1303">
        <v>200</v>
      </c>
      <c r="O54" s="1729" t="s">
        <v>1722</v>
      </c>
      <c r="Q54" s="253"/>
      <c r="AB54" s="187"/>
      <c r="AC54" s="187"/>
      <c r="AD54" s="187"/>
      <c r="AE54" s="187"/>
      <c r="AF54" s="187"/>
      <c r="AG54" s="187"/>
      <c r="AH54" s="187"/>
      <c r="AI54" s="187"/>
      <c r="AJ54" s="187"/>
      <c r="AK54" s="187"/>
    </row>
    <row r="55" spans="1:37" ht="20.100000000000001" customHeight="1">
      <c r="A55" s="253"/>
      <c r="C55" s="1015" t="s">
        <v>1723</v>
      </c>
      <c r="D55" s="1302">
        <v>55470</v>
      </c>
      <c r="E55" s="1305">
        <v>0</v>
      </c>
      <c r="F55" s="1305">
        <v>980</v>
      </c>
      <c r="G55" s="1305">
        <v>0</v>
      </c>
      <c r="H55" s="1305">
        <v>0</v>
      </c>
      <c r="I55" s="1305">
        <v>0</v>
      </c>
      <c r="J55" s="1305">
        <v>0</v>
      </c>
      <c r="K55" s="1305">
        <v>0</v>
      </c>
      <c r="L55" s="1305">
        <v>0</v>
      </c>
      <c r="M55" s="1304">
        <v>54400</v>
      </c>
      <c r="N55" s="1305">
        <v>90</v>
      </c>
      <c r="O55" s="1730"/>
      <c r="Q55" s="253"/>
      <c r="AB55" s="187"/>
      <c r="AC55" s="187"/>
      <c r="AD55" s="187"/>
      <c r="AE55" s="187"/>
      <c r="AF55" s="187"/>
      <c r="AG55" s="187"/>
      <c r="AH55" s="187"/>
      <c r="AI55" s="187"/>
      <c r="AJ55" s="187"/>
      <c r="AK55" s="187"/>
    </row>
    <row r="56" spans="1:37" ht="20.100000000000001" customHeight="1">
      <c r="A56" s="253"/>
      <c r="C56" s="1015" t="s">
        <v>1724</v>
      </c>
      <c r="D56" s="1302">
        <v>33530</v>
      </c>
      <c r="E56" s="1305">
        <v>0</v>
      </c>
      <c r="F56" s="1304">
        <v>19720</v>
      </c>
      <c r="G56" s="1305">
        <v>900</v>
      </c>
      <c r="H56" s="1305">
        <v>0</v>
      </c>
      <c r="I56" s="1304">
        <v>12920</v>
      </c>
      <c r="J56" s="1305">
        <v>0</v>
      </c>
      <c r="K56" s="1305">
        <v>0</v>
      </c>
      <c r="L56" s="1305">
        <v>0</v>
      </c>
      <c r="M56" s="1305">
        <v>0</v>
      </c>
      <c r="N56" s="1305">
        <v>0</v>
      </c>
      <c r="O56" s="1730"/>
      <c r="Q56" s="253"/>
      <c r="AB56" s="187"/>
      <c r="AC56" s="187"/>
      <c r="AD56" s="187"/>
      <c r="AE56" s="187"/>
      <c r="AF56" s="187"/>
      <c r="AG56" s="187"/>
      <c r="AH56" s="187"/>
      <c r="AI56" s="187"/>
      <c r="AJ56" s="187"/>
      <c r="AK56" s="187"/>
    </row>
    <row r="57" spans="1:37" ht="20.100000000000001" customHeight="1">
      <c r="A57" s="253"/>
      <c r="C57" s="1015" t="s">
        <v>1725</v>
      </c>
      <c r="D57" s="1306">
        <v>27380</v>
      </c>
      <c r="E57" s="1308">
        <v>630</v>
      </c>
      <c r="F57" s="1308">
        <v>0</v>
      </c>
      <c r="G57" s="1308">
        <v>0</v>
      </c>
      <c r="H57" s="1308">
        <v>670</v>
      </c>
      <c r="I57" s="1307">
        <v>25980</v>
      </c>
      <c r="J57" s="1308">
        <v>0</v>
      </c>
      <c r="K57" s="1308">
        <v>630</v>
      </c>
      <c r="L57" s="1308">
        <v>0</v>
      </c>
      <c r="M57" s="1308">
        <v>0</v>
      </c>
      <c r="N57" s="1308">
        <v>110</v>
      </c>
      <c r="O57" s="1730"/>
      <c r="Q57" s="253"/>
      <c r="AB57" s="187"/>
      <c r="AC57" s="187"/>
      <c r="AD57" s="187"/>
      <c r="AE57" s="187"/>
      <c r="AF57" s="187"/>
      <c r="AG57" s="187"/>
      <c r="AH57" s="187"/>
      <c r="AI57" s="187"/>
      <c r="AJ57" s="187"/>
      <c r="AK57" s="187"/>
    </row>
    <row r="58" spans="1:37" ht="20.100000000000001" customHeight="1">
      <c r="A58" s="253"/>
      <c r="C58" s="229" t="s">
        <v>1726</v>
      </c>
      <c r="D58" s="1302">
        <v>70600</v>
      </c>
      <c r="E58" s="1303">
        <v>630</v>
      </c>
      <c r="F58" s="1303">
        <v>380</v>
      </c>
      <c r="G58" s="1303">
        <v>900</v>
      </c>
      <c r="H58" s="1303">
        <v>670</v>
      </c>
      <c r="I58" s="1302">
        <v>38620</v>
      </c>
      <c r="J58" s="1303">
        <v>0</v>
      </c>
      <c r="K58" s="1303">
        <v>630</v>
      </c>
      <c r="L58" s="1303">
        <v>0</v>
      </c>
      <c r="M58" s="1302">
        <v>29410</v>
      </c>
      <c r="N58" s="1303">
        <v>0</v>
      </c>
      <c r="O58" s="1730"/>
      <c r="Q58" s="253"/>
      <c r="AB58" s="187"/>
      <c r="AC58" s="187"/>
      <c r="AD58" s="187"/>
      <c r="AE58" s="187"/>
      <c r="AF58" s="187"/>
      <c r="AG58" s="187"/>
      <c r="AH58" s="187"/>
      <c r="AI58" s="187"/>
      <c r="AJ58" s="187"/>
      <c r="AK58" s="187"/>
    </row>
    <row r="59" spans="1:37" ht="20.100000000000001" customHeight="1">
      <c r="A59" s="253"/>
      <c r="C59" s="1015" t="s">
        <v>1727</v>
      </c>
      <c r="D59" s="1302">
        <v>35440</v>
      </c>
      <c r="E59" s="1305">
        <v>0</v>
      </c>
      <c r="F59" s="1305">
        <v>0</v>
      </c>
      <c r="G59" s="1305">
        <v>840</v>
      </c>
      <c r="H59" s="1305">
        <v>0</v>
      </c>
      <c r="I59" s="1304">
        <v>5190</v>
      </c>
      <c r="J59" s="1305">
        <v>0</v>
      </c>
      <c r="K59" s="1305">
        <v>0</v>
      </c>
      <c r="L59" s="1305">
        <v>0</v>
      </c>
      <c r="M59" s="1304">
        <v>29410</v>
      </c>
      <c r="N59" s="1305">
        <v>0</v>
      </c>
      <c r="O59" s="1730"/>
      <c r="Q59" s="253"/>
      <c r="AB59" s="187"/>
      <c r="AC59" s="187"/>
      <c r="AD59" s="187"/>
      <c r="AE59" s="187"/>
      <c r="AF59" s="187"/>
      <c r="AG59" s="187"/>
      <c r="AH59" s="187"/>
      <c r="AI59" s="187"/>
      <c r="AJ59" s="187"/>
      <c r="AK59" s="187"/>
    </row>
    <row r="60" spans="1:37" ht="20.100000000000001" customHeight="1">
      <c r="A60" s="253"/>
      <c r="C60" s="1015" t="s">
        <v>1728</v>
      </c>
      <c r="D60" s="1302">
        <v>5800</v>
      </c>
      <c r="E60" s="1305">
        <v>0</v>
      </c>
      <c r="F60" s="1305">
        <v>380</v>
      </c>
      <c r="G60" s="1305">
        <v>60</v>
      </c>
      <c r="H60" s="1305">
        <v>0</v>
      </c>
      <c r="I60" s="1304">
        <v>5360</v>
      </c>
      <c r="J60" s="1305">
        <v>0</v>
      </c>
      <c r="K60" s="1305">
        <v>0</v>
      </c>
      <c r="L60" s="1305">
        <v>0</v>
      </c>
      <c r="M60" s="1305">
        <v>0</v>
      </c>
      <c r="N60" s="1305">
        <v>0</v>
      </c>
      <c r="O60" s="1730"/>
      <c r="Q60" s="253"/>
      <c r="AB60" s="187"/>
      <c r="AC60" s="187"/>
      <c r="AD60" s="187"/>
      <c r="AE60" s="187"/>
      <c r="AF60" s="187"/>
      <c r="AG60" s="187"/>
      <c r="AH60" s="187"/>
      <c r="AI60" s="187"/>
      <c r="AJ60" s="187"/>
      <c r="AK60" s="187"/>
    </row>
    <row r="61" spans="1:37" ht="20.100000000000001" customHeight="1">
      <c r="A61" s="253"/>
      <c r="C61" s="1018" t="s">
        <v>1729</v>
      </c>
      <c r="D61" s="1310">
        <v>29370</v>
      </c>
      <c r="E61" s="1311">
        <v>630</v>
      </c>
      <c r="F61" s="1311">
        <v>0</v>
      </c>
      <c r="G61" s="1311">
        <v>0</v>
      </c>
      <c r="H61" s="1311">
        <v>670</v>
      </c>
      <c r="I61" s="1312">
        <v>28070</v>
      </c>
      <c r="J61" s="1311">
        <v>0</v>
      </c>
      <c r="K61" s="1311">
        <v>630</v>
      </c>
      <c r="L61" s="1311">
        <v>0</v>
      </c>
      <c r="M61" s="1311">
        <v>0</v>
      </c>
      <c r="N61" s="1311">
        <v>0</v>
      </c>
      <c r="O61" s="1731"/>
      <c r="Q61" s="253"/>
      <c r="AB61" s="187"/>
      <c r="AC61" s="187"/>
      <c r="AD61" s="187"/>
      <c r="AE61" s="187"/>
      <c r="AF61" s="187"/>
      <c r="AG61" s="187"/>
      <c r="AH61" s="187"/>
      <c r="AI61" s="187"/>
      <c r="AJ61" s="187"/>
      <c r="AK61" s="187"/>
    </row>
    <row r="62" spans="1:37" ht="45">
      <c r="A62" s="253"/>
      <c r="C62" s="1080" t="s">
        <v>1730</v>
      </c>
      <c r="D62" s="1313">
        <v>18020</v>
      </c>
      <c r="E62" s="1314">
        <v>0</v>
      </c>
      <c r="F62" s="1313">
        <v>15980</v>
      </c>
      <c r="G62" s="1313">
        <v>1130</v>
      </c>
      <c r="H62" s="1313">
        <v>-2050</v>
      </c>
      <c r="I62" s="1315" t="s">
        <v>1731</v>
      </c>
      <c r="J62" s="1314">
        <v>890</v>
      </c>
      <c r="K62" s="1314">
        <v>0</v>
      </c>
      <c r="L62" s="1314">
        <v>110</v>
      </c>
      <c r="M62" s="1315" t="s">
        <v>1731</v>
      </c>
      <c r="N62" s="1313">
        <v>1960</v>
      </c>
      <c r="O62" s="231" t="s">
        <v>1732</v>
      </c>
      <c r="Q62" s="253"/>
      <c r="AB62" s="187"/>
      <c r="AC62" s="187"/>
      <c r="AD62" s="187"/>
      <c r="AE62" s="187"/>
      <c r="AF62" s="187"/>
      <c r="AG62" s="187"/>
      <c r="AH62" s="187"/>
      <c r="AI62" s="187"/>
      <c r="AJ62" s="187"/>
      <c r="AK62" s="187"/>
    </row>
    <row r="63" spans="1:37" ht="12.6" customHeight="1">
      <c r="A63" s="253"/>
      <c r="C63" s="84"/>
      <c r="D63" s="49"/>
      <c r="E63" s="49"/>
      <c r="F63" s="49"/>
      <c r="G63" s="49"/>
      <c r="H63" s="85"/>
      <c r="I63" s="85"/>
      <c r="J63" s="49"/>
      <c r="K63" s="49"/>
      <c r="L63" s="49"/>
      <c r="M63" s="85"/>
      <c r="N63" s="49"/>
      <c r="Q63" s="253"/>
    </row>
    <row r="64" spans="1:37" ht="12.6" customHeight="1">
      <c r="A64" s="253"/>
      <c r="C64" s="232" t="s">
        <v>637</v>
      </c>
      <c r="D64" s="86" t="s">
        <v>1450</v>
      </c>
      <c r="E64" s="86" t="s">
        <v>1450</v>
      </c>
      <c r="F64" s="86" t="s">
        <v>1450</v>
      </c>
      <c r="G64" s="86" t="s">
        <v>1450</v>
      </c>
      <c r="H64" s="86" t="s">
        <v>1450</v>
      </c>
      <c r="I64" s="86" t="s">
        <v>1450</v>
      </c>
      <c r="J64" s="49"/>
      <c r="K64" s="49"/>
      <c r="L64" s="49"/>
      <c r="M64" s="85"/>
      <c r="N64" s="49"/>
      <c r="Q64" s="253"/>
    </row>
    <row r="65" spans="1:17">
      <c r="A65" s="253"/>
      <c r="C65" s="1674" t="s">
        <v>1733</v>
      </c>
      <c r="D65" s="1674"/>
      <c r="E65" s="1674"/>
      <c r="F65" s="1674"/>
      <c r="G65" s="1674"/>
      <c r="H65" s="1674"/>
      <c r="I65" s="1674"/>
      <c r="J65" s="1674"/>
      <c r="K65" s="1674"/>
      <c r="L65" s="1674"/>
      <c r="M65" s="1674"/>
      <c r="N65" s="1674"/>
      <c r="O65" s="1674"/>
      <c r="Q65" s="253"/>
    </row>
    <row r="66" spans="1:17">
      <c r="A66" s="253"/>
      <c r="C66" s="1700" t="s">
        <v>1734</v>
      </c>
      <c r="D66" s="1700"/>
      <c r="E66" s="1700"/>
      <c r="F66" s="1700"/>
      <c r="G66" s="1700"/>
      <c r="H66" s="1700"/>
      <c r="I66" s="1700"/>
      <c r="J66" s="1700"/>
      <c r="K66" s="1700"/>
      <c r="L66" s="1700"/>
      <c r="M66" s="1700"/>
      <c r="N66" s="1700"/>
      <c r="O66" s="1700"/>
      <c r="Q66" s="253"/>
    </row>
    <row r="67" spans="1:17">
      <c r="A67" s="253"/>
      <c r="C67" s="1700" t="s">
        <v>1735</v>
      </c>
      <c r="D67" s="1700"/>
      <c r="E67" s="1700"/>
      <c r="F67" s="1700"/>
      <c r="G67" s="1700"/>
      <c r="H67" s="1700"/>
      <c r="I67" s="1700"/>
      <c r="J67" s="1700"/>
      <c r="K67" s="1700"/>
      <c r="L67" s="1700"/>
      <c r="M67" s="1700"/>
      <c r="N67" s="1700"/>
      <c r="O67" s="1700"/>
      <c r="Q67" s="253"/>
    </row>
    <row r="68" spans="1:17">
      <c r="A68" s="253"/>
      <c r="C68" s="1700" t="s">
        <v>1736</v>
      </c>
      <c r="D68" s="1700"/>
      <c r="E68" s="1700"/>
      <c r="F68" s="1700"/>
      <c r="G68" s="1700"/>
      <c r="H68" s="1700"/>
      <c r="I68" s="1700"/>
      <c r="J68" s="1700"/>
      <c r="K68" s="1700"/>
      <c r="L68" s="1700"/>
      <c r="M68" s="1700"/>
      <c r="N68" s="1700"/>
      <c r="O68" s="1700"/>
      <c r="Q68" s="253"/>
    </row>
    <row r="69" spans="1:17">
      <c r="A69" s="253"/>
      <c r="C69" s="1674" t="s">
        <v>1737</v>
      </c>
      <c r="D69" s="1674"/>
      <c r="E69" s="1674"/>
      <c r="F69" s="1674"/>
      <c r="G69" s="1674"/>
      <c r="H69" s="1674"/>
      <c r="I69" s="1674"/>
      <c r="J69" s="1674"/>
      <c r="K69" s="1674"/>
      <c r="L69" s="1674"/>
      <c r="M69" s="1674"/>
      <c r="N69" s="1674"/>
      <c r="O69" s="1674"/>
      <c r="Q69" s="253"/>
    </row>
    <row r="70" spans="1:17" ht="19.5" customHeight="1">
      <c r="A70" s="253"/>
      <c r="C70" s="1706" t="s">
        <v>1738</v>
      </c>
      <c r="D70" s="1706"/>
      <c r="E70" s="1706"/>
      <c r="F70" s="1706"/>
      <c r="G70" s="1706"/>
      <c r="H70" s="1706"/>
      <c r="I70" s="1706" t="s">
        <v>1450</v>
      </c>
      <c r="J70" s="1706"/>
      <c r="K70" s="1706"/>
      <c r="L70" s="1706"/>
      <c r="M70" s="1706"/>
      <c r="N70" s="1706"/>
      <c r="O70" s="1706"/>
      <c r="Q70" s="253"/>
    </row>
    <row r="71" spans="1:17" ht="12.6" customHeight="1">
      <c r="A71" s="253"/>
      <c r="B71" s="253"/>
      <c r="C71" s="253"/>
      <c r="D71" s="253"/>
      <c r="E71" s="253"/>
      <c r="F71" s="253"/>
      <c r="G71" s="253"/>
      <c r="H71" s="253"/>
      <c r="I71" s="253"/>
      <c r="J71" s="253"/>
      <c r="K71" s="253"/>
      <c r="L71" s="253"/>
      <c r="M71" s="253"/>
      <c r="N71" s="253"/>
      <c r="O71" s="253"/>
      <c r="P71" s="253"/>
      <c r="Q71" s="253"/>
    </row>
    <row r="72" spans="1:17">
      <c r="I72" s="4"/>
    </row>
    <row r="73" spans="1:17">
      <c r="C73" s="1732"/>
      <c r="D73" s="1732"/>
      <c r="E73" s="1732"/>
      <c r="F73" s="1732"/>
      <c r="G73" s="1732"/>
      <c r="H73" s="1732"/>
      <c r="I73" s="1732"/>
    </row>
  </sheetData>
  <sortState xmlns:xlrd2="http://schemas.microsoft.com/office/spreadsheetml/2017/richdata2" ref="W14:X22">
    <sortCondition ref="X14:X22"/>
  </sortState>
  <mergeCells count="14">
    <mergeCell ref="O54:O61"/>
    <mergeCell ref="C73:I73"/>
    <mergeCell ref="G2:I2"/>
    <mergeCell ref="C65:O65"/>
    <mergeCell ref="C68:O68"/>
    <mergeCell ref="C70:O70"/>
    <mergeCell ref="C3:H3"/>
    <mergeCell ref="N1:O4"/>
    <mergeCell ref="O11:O28"/>
    <mergeCell ref="O29:O48"/>
    <mergeCell ref="O49:O52"/>
    <mergeCell ref="C67:O67"/>
    <mergeCell ref="C66:O66"/>
    <mergeCell ref="C69:O69"/>
  </mergeCells>
  <pageMargins left="0.59055118110236227" right="0.59055118110236227" top="0.59055118110236227" bottom="0.59055118110236227" header="0.31496062992125984" footer="0.31496062992125984"/>
  <pageSetup paperSize="9" scale="74" fitToHeight="0" orientation="portrait" r:id="rId1"/>
  <headerFooter>
    <oddHeader>&amp;C&amp;"Aptos"&amp;10&amp;K0000FF BHP Internal&amp;1#_x000D_</oddHeader>
  </headerFooter>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ADDAB-D21E-4985-99B2-8573A6E6BD01}">
  <dimension ref="A1:R40"/>
  <sheetViews>
    <sheetView zoomScale="50" zoomScaleNormal="50" workbookViewId="0">
      <selection activeCell="C1" sqref="C1"/>
    </sheetView>
  </sheetViews>
  <sheetFormatPr defaultColWidth="9" defaultRowHeight="14.25"/>
  <cols>
    <col min="1" max="1" width="20.625" style="257" customWidth="1"/>
    <col min="2" max="2" width="1.625" style="257" customWidth="1"/>
    <col min="3" max="3" width="16.125" style="257" customWidth="1"/>
    <col min="4" max="4" width="19.125" style="257" customWidth="1"/>
    <col min="5" max="5" width="34.125" style="257" bestFit="1" customWidth="1"/>
    <col min="6" max="6" width="24.5" style="257" customWidth="1"/>
    <col min="7" max="7" width="27.125" style="257" customWidth="1"/>
    <col min="8" max="8" width="21.625" style="257" customWidth="1"/>
    <col min="9" max="9" width="24.125" style="257" customWidth="1"/>
    <col min="10" max="10" width="33" style="257" customWidth="1"/>
    <col min="11" max="11" width="24.375" style="257" bestFit="1" customWidth="1"/>
    <col min="12" max="12" width="20" style="257" customWidth="1"/>
    <col min="13" max="13" width="19.875" style="257" customWidth="1"/>
    <col min="14" max="14" width="1.625" style="257" customWidth="1"/>
    <col min="15" max="15" width="20.625" style="257" customWidth="1"/>
    <col min="16" max="16384" width="9" style="257"/>
  </cols>
  <sheetData>
    <row r="1" spans="1:15" ht="56.1" customHeight="1">
      <c r="A1" s="253"/>
      <c r="C1" s="252" t="s">
        <v>291</v>
      </c>
      <c r="L1" s="1739" t="e" vm="6">
        <v>#VALUE!</v>
      </c>
      <c r="M1" s="1739"/>
      <c r="O1" s="253"/>
    </row>
    <row r="2" spans="1:15" ht="35.25" customHeight="1">
      <c r="A2" s="253"/>
      <c r="C2" s="260" t="s">
        <v>1739</v>
      </c>
      <c r="L2" s="1739"/>
      <c r="M2" s="1739"/>
      <c r="O2" s="253"/>
    </row>
    <row r="3" spans="1:15" ht="17.25" customHeight="1">
      <c r="A3" s="253"/>
      <c r="C3" s="260"/>
      <c r="L3" s="1739"/>
      <c r="M3" s="1739"/>
      <c r="O3" s="253"/>
    </row>
    <row r="4" spans="1:15" ht="17.25" customHeight="1">
      <c r="A4" s="253"/>
      <c r="C4" s="260"/>
      <c r="L4" s="1739"/>
      <c r="M4" s="1739"/>
      <c r="O4" s="253"/>
    </row>
    <row r="5" spans="1:15" ht="5.0999999999999996" customHeight="1">
      <c r="A5" s="253"/>
      <c r="C5" s="259"/>
      <c r="D5" s="259"/>
      <c r="E5" s="259"/>
      <c r="F5" s="259"/>
      <c r="G5" s="259"/>
      <c r="H5" s="259"/>
      <c r="I5" s="259"/>
      <c r="J5" s="259"/>
      <c r="K5" s="259"/>
      <c r="L5" s="259"/>
      <c r="M5" s="259"/>
      <c r="O5" s="253"/>
    </row>
    <row r="6" spans="1:15" ht="5.0999999999999996" customHeight="1">
      <c r="A6" s="253"/>
      <c r="C6" s="55"/>
      <c r="D6" s="55"/>
      <c r="E6" s="55"/>
      <c r="F6" s="55"/>
      <c r="G6" s="55"/>
      <c r="H6" s="55"/>
      <c r="I6" s="55"/>
      <c r="J6" s="55"/>
      <c r="K6" s="55"/>
      <c r="L6" s="55"/>
      <c r="M6" s="55"/>
      <c r="O6" s="253"/>
    </row>
    <row r="7" spans="1:15" ht="23.25" customHeight="1">
      <c r="A7" s="253"/>
      <c r="C7" s="265" t="s">
        <v>1740</v>
      </c>
      <c r="O7" s="253"/>
    </row>
    <row r="8" spans="1:15" ht="22.5">
      <c r="A8" s="253"/>
      <c r="C8" s="213" t="s">
        <v>1272</v>
      </c>
      <c r="D8" s="213" t="s">
        <v>1741</v>
      </c>
      <c r="E8" s="213" t="s">
        <v>1742</v>
      </c>
      <c r="F8" s="213" t="s">
        <v>1743</v>
      </c>
      <c r="G8" s="213" t="s">
        <v>1744</v>
      </c>
      <c r="H8" s="213" t="s">
        <v>1745</v>
      </c>
      <c r="I8" s="213" t="s">
        <v>1746</v>
      </c>
      <c r="J8" s="213" t="s">
        <v>1747</v>
      </c>
      <c r="K8" s="213" t="s">
        <v>1748</v>
      </c>
      <c r="L8" s="1293" t="s">
        <v>1749</v>
      </c>
      <c r="O8" s="253"/>
    </row>
    <row r="9" spans="1:15" ht="33" customHeight="1">
      <c r="A9" s="253"/>
      <c r="C9" s="363" t="s">
        <v>1645</v>
      </c>
      <c r="D9" s="364" t="s">
        <v>1750</v>
      </c>
      <c r="E9" s="365" t="s">
        <v>1751</v>
      </c>
      <c r="F9" s="366" t="s">
        <v>1752</v>
      </c>
      <c r="G9" s="366" t="s">
        <v>1753</v>
      </c>
      <c r="H9" s="366" t="s">
        <v>1753</v>
      </c>
      <c r="I9" s="366" t="s">
        <v>1754</v>
      </c>
      <c r="J9" s="366" t="s">
        <v>1755</v>
      </c>
      <c r="K9" s="366" t="s">
        <v>1756</v>
      </c>
      <c r="L9" s="366" t="s">
        <v>1757</v>
      </c>
      <c r="O9" s="253"/>
    </row>
    <row r="10" spans="1:15" ht="33" customHeight="1">
      <c r="A10" s="253"/>
      <c r="C10" s="363" t="s">
        <v>1279</v>
      </c>
      <c r="D10" s="364" t="s">
        <v>1758</v>
      </c>
      <c r="E10" s="365" t="s">
        <v>1759</v>
      </c>
      <c r="F10" s="366" t="s">
        <v>1760</v>
      </c>
      <c r="G10" s="366" t="s">
        <v>1753</v>
      </c>
      <c r="H10" s="366" t="s">
        <v>1753</v>
      </c>
      <c r="I10" s="366" t="s">
        <v>1754</v>
      </c>
      <c r="J10" s="366" t="s">
        <v>1660</v>
      </c>
      <c r="K10" s="366" t="s">
        <v>1756</v>
      </c>
      <c r="L10" s="366" t="s">
        <v>1757</v>
      </c>
      <c r="O10" s="253"/>
    </row>
    <row r="11" spans="1:15" ht="51" customHeight="1">
      <c r="A11" s="253"/>
      <c r="C11" s="363" t="s">
        <v>1045</v>
      </c>
      <c r="D11" s="364" t="s">
        <v>1758</v>
      </c>
      <c r="E11" s="365" t="s">
        <v>1761</v>
      </c>
      <c r="F11" s="366" t="s">
        <v>1760</v>
      </c>
      <c r="G11" s="366" t="s">
        <v>1754</v>
      </c>
      <c r="H11" s="366" t="s">
        <v>1753</v>
      </c>
      <c r="I11" s="366" t="s">
        <v>1753</v>
      </c>
      <c r="J11" s="366" t="s">
        <v>1762</v>
      </c>
      <c r="K11" s="366" t="s">
        <v>1763</v>
      </c>
      <c r="L11" s="366" t="s">
        <v>1764</v>
      </c>
      <c r="O11" s="253"/>
    </row>
    <row r="12" spans="1:15" ht="33" customHeight="1">
      <c r="A12" s="253"/>
      <c r="C12" s="367" t="s">
        <v>1765</v>
      </c>
      <c r="D12" s="366" t="s">
        <v>1766</v>
      </c>
      <c r="E12" s="365" t="s">
        <v>1767</v>
      </c>
      <c r="F12" s="366" t="s">
        <v>1768</v>
      </c>
      <c r="G12" s="366" t="s">
        <v>1769</v>
      </c>
      <c r="H12" s="366" t="s">
        <v>1753</v>
      </c>
      <c r="I12" s="366" t="s">
        <v>1754</v>
      </c>
      <c r="J12" s="366" t="s">
        <v>1770</v>
      </c>
      <c r="K12" s="366" t="s">
        <v>1771</v>
      </c>
      <c r="L12" s="366" t="s">
        <v>1757</v>
      </c>
      <c r="O12" s="253"/>
    </row>
    <row r="13" spans="1:15" ht="33" customHeight="1">
      <c r="A13" s="253"/>
      <c r="C13" s="367" t="s">
        <v>1772</v>
      </c>
      <c r="D13" s="366" t="s">
        <v>1766</v>
      </c>
      <c r="E13" s="365" t="s">
        <v>1773</v>
      </c>
      <c r="F13" s="366" t="s">
        <v>1760</v>
      </c>
      <c r="G13" s="366" t="s">
        <v>1774</v>
      </c>
      <c r="H13" s="366" t="s">
        <v>1754</v>
      </c>
      <c r="I13" s="366" t="s">
        <v>1753</v>
      </c>
      <c r="J13" s="366" t="s">
        <v>1775</v>
      </c>
      <c r="K13" s="366" t="s">
        <v>1776</v>
      </c>
      <c r="L13" s="366" t="s">
        <v>1757</v>
      </c>
      <c r="O13" s="253"/>
    </row>
    <row r="14" spans="1:15" ht="33" customHeight="1">
      <c r="A14" s="253"/>
      <c r="C14" s="367" t="s">
        <v>1322</v>
      </c>
      <c r="D14" s="366" t="s">
        <v>1777</v>
      </c>
      <c r="E14" s="365" t="s">
        <v>1778</v>
      </c>
      <c r="F14" s="366" t="s">
        <v>1779</v>
      </c>
      <c r="G14" s="366" t="s">
        <v>1753</v>
      </c>
      <c r="H14" s="366" t="s">
        <v>1753</v>
      </c>
      <c r="I14" s="366" t="s">
        <v>1754</v>
      </c>
      <c r="J14" s="366" t="s">
        <v>1659</v>
      </c>
      <c r="K14" s="366" t="s">
        <v>1756</v>
      </c>
      <c r="L14" s="366" t="s">
        <v>1780</v>
      </c>
      <c r="O14" s="253"/>
    </row>
    <row r="15" spans="1:15" ht="33" customHeight="1">
      <c r="A15" s="253"/>
      <c r="C15" s="367" t="s">
        <v>1048</v>
      </c>
      <c r="D15" s="366" t="s">
        <v>1758</v>
      </c>
      <c r="E15" s="365" t="s">
        <v>1781</v>
      </c>
      <c r="F15" s="366" t="s">
        <v>1760</v>
      </c>
      <c r="G15" s="364" t="s">
        <v>1782</v>
      </c>
      <c r="H15" s="366" t="s">
        <v>1753</v>
      </c>
      <c r="I15" s="366" t="s">
        <v>1753</v>
      </c>
      <c r="J15" s="366" t="s">
        <v>1783</v>
      </c>
      <c r="K15" s="366" t="s">
        <v>1763</v>
      </c>
      <c r="L15" s="366" t="s">
        <v>1764</v>
      </c>
      <c r="O15" s="253"/>
    </row>
    <row r="16" spans="1:15" ht="33" customHeight="1">
      <c r="A16" s="253"/>
      <c r="C16" s="367" t="s">
        <v>1672</v>
      </c>
      <c r="D16" s="366" t="s">
        <v>1784</v>
      </c>
      <c r="E16" s="365" t="s">
        <v>1785</v>
      </c>
      <c r="F16" s="366" t="s">
        <v>1768</v>
      </c>
      <c r="G16" s="366" t="s">
        <v>1754</v>
      </c>
      <c r="H16" s="366" t="s">
        <v>1753</v>
      </c>
      <c r="I16" s="366" t="s">
        <v>1754</v>
      </c>
      <c r="J16" s="366" t="s">
        <v>1755</v>
      </c>
      <c r="K16" s="366" t="s">
        <v>1786</v>
      </c>
      <c r="L16" s="366" t="s">
        <v>1757</v>
      </c>
      <c r="O16" s="253"/>
    </row>
    <row r="17" spans="1:18" ht="33" customHeight="1">
      <c r="A17" s="253"/>
      <c r="C17" s="363" t="s">
        <v>1289</v>
      </c>
      <c r="D17" s="366" t="s">
        <v>1787</v>
      </c>
      <c r="E17" s="365" t="s">
        <v>1788</v>
      </c>
      <c r="F17" s="366" t="s">
        <v>1760</v>
      </c>
      <c r="G17" s="366" t="s">
        <v>1753</v>
      </c>
      <c r="H17" s="366" t="s">
        <v>1753</v>
      </c>
      <c r="I17" s="366" t="s">
        <v>1754</v>
      </c>
      <c r="J17" s="366" t="s">
        <v>1660</v>
      </c>
      <c r="K17" s="366" t="s">
        <v>1789</v>
      </c>
      <c r="L17" s="366" t="s">
        <v>1757</v>
      </c>
      <c r="O17" s="253"/>
    </row>
    <row r="18" spans="1:18" ht="40.5" customHeight="1">
      <c r="A18" s="253"/>
      <c r="C18" s="363" t="s">
        <v>1646</v>
      </c>
      <c r="D18" s="366" t="s">
        <v>1790</v>
      </c>
      <c r="E18" s="365" t="s">
        <v>1791</v>
      </c>
      <c r="F18" s="366" t="s">
        <v>1760</v>
      </c>
      <c r="G18" s="366" t="s">
        <v>1753</v>
      </c>
      <c r="H18" s="366" t="s">
        <v>1753</v>
      </c>
      <c r="I18" s="366" t="s">
        <v>1754</v>
      </c>
      <c r="J18" s="366" t="s">
        <v>1792</v>
      </c>
      <c r="K18" s="366" t="s">
        <v>1793</v>
      </c>
      <c r="L18" s="366" t="s">
        <v>1757</v>
      </c>
      <c r="O18" s="253"/>
    </row>
    <row r="19" spans="1:18">
      <c r="A19" s="253"/>
      <c r="C19" s="266"/>
      <c r="O19" s="253"/>
    </row>
    <row r="20" spans="1:18">
      <c r="A20" s="253"/>
      <c r="C20" s="267" t="s">
        <v>637</v>
      </c>
      <c r="O20" s="253"/>
    </row>
    <row r="21" spans="1:18">
      <c r="A21" s="253"/>
      <c r="C21" s="1744" t="s">
        <v>1794</v>
      </c>
      <c r="D21" s="1745"/>
      <c r="E21" s="1745"/>
      <c r="F21" s="1745"/>
      <c r="G21" s="1745"/>
      <c r="H21" s="1745"/>
      <c r="I21" s="1745"/>
      <c r="J21" s="1745"/>
      <c r="K21" s="1745"/>
      <c r="L21" s="1745"/>
      <c r="M21" s="258"/>
      <c r="N21" s="258"/>
      <c r="O21" s="253"/>
      <c r="P21" s="258"/>
      <c r="Q21" s="258"/>
      <c r="R21" s="258"/>
    </row>
    <row r="22" spans="1:18" ht="14.25" customHeight="1">
      <c r="A22" s="253"/>
      <c r="C22" s="1744" t="s">
        <v>1795</v>
      </c>
      <c r="D22" s="1745"/>
      <c r="E22" s="1745"/>
      <c r="F22" s="1745"/>
      <c r="G22" s="1745"/>
      <c r="H22" s="1745"/>
      <c r="I22" s="1745"/>
      <c r="J22" s="1745"/>
      <c r="K22" s="1745"/>
      <c r="L22" s="1745"/>
      <c r="O22" s="253"/>
    </row>
    <row r="23" spans="1:18" ht="23.25" customHeight="1">
      <c r="A23" s="253"/>
      <c r="C23" s="1745" t="s">
        <v>1796</v>
      </c>
      <c r="D23" s="1745"/>
      <c r="E23" s="1745"/>
      <c r="F23" s="1745"/>
      <c r="G23" s="1745"/>
      <c r="H23" s="1745"/>
      <c r="I23" s="1745"/>
      <c r="J23" s="1745"/>
      <c r="K23" s="1745"/>
      <c r="L23" s="1745"/>
      <c r="O23" s="253"/>
    </row>
    <row r="24" spans="1:18" ht="14.25" customHeight="1">
      <c r="A24" s="253"/>
      <c r="C24" s="1745" t="s">
        <v>1797</v>
      </c>
      <c r="D24" s="1745"/>
      <c r="E24" s="1745"/>
      <c r="F24" s="1745"/>
      <c r="G24" s="1745"/>
      <c r="H24" s="1745"/>
      <c r="I24" s="1745"/>
      <c r="J24" s="1745"/>
      <c r="K24" s="1745"/>
      <c r="L24" s="1745"/>
      <c r="O24" s="253"/>
    </row>
    <row r="25" spans="1:18">
      <c r="A25" s="253"/>
      <c r="C25" s="268">
        <v>4</v>
      </c>
      <c r="O25" s="253"/>
    </row>
    <row r="26" spans="1:18" ht="15">
      <c r="A26" s="253"/>
      <c r="C26" s="265" t="s">
        <v>1798</v>
      </c>
      <c r="O26" s="253"/>
    </row>
    <row r="27" spans="1:18" ht="35.25" customHeight="1">
      <c r="A27" s="253"/>
      <c r="C27" s="1744" t="s">
        <v>1799</v>
      </c>
      <c r="D27" s="1744"/>
      <c r="E27" s="1744"/>
      <c r="F27" s="1744"/>
      <c r="G27" s="1744"/>
      <c r="H27" s="1744"/>
      <c r="I27" s="1744"/>
      <c r="J27" s="1744"/>
      <c r="K27" s="1744"/>
      <c r="L27" s="1744"/>
      <c r="M27" s="1744"/>
      <c r="O27" s="253"/>
    </row>
    <row r="28" spans="1:18">
      <c r="A28" s="253"/>
      <c r="C28" s="213" t="s">
        <v>1450</v>
      </c>
      <c r="D28" s="1746" t="s">
        <v>1800</v>
      </c>
      <c r="E28" s="1746"/>
      <c r="F28" s="1747" t="s">
        <v>1801</v>
      </c>
      <c r="G28" s="1747"/>
      <c r="H28" s="1747"/>
      <c r="I28" s="1747" t="s">
        <v>1802</v>
      </c>
      <c r="J28" s="1747"/>
      <c r="K28" s="1747"/>
      <c r="L28" s="1747"/>
      <c r="M28" s="1747"/>
      <c r="N28" s="270"/>
      <c r="O28" s="253"/>
    </row>
    <row r="29" spans="1:18" ht="105" customHeight="1">
      <c r="A29" s="253"/>
      <c r="C29" s="240" t="s">
        <v>1803</v>
      </c>
      <c r="D29" s="1743" t="s">
        <v>1804</v>
      </c>
      <c r="E29" s="1743"/>
      <c r="F29" s="1741" t="s">
        <v>1805</v>
      </c>
      <c r="G29" s="1741"/>
      <c r="H29" s="1742"/>
      <c r="I29" s="1740" t="s">
        <v>1806</v>
      </c>
      <c r="J29" s="1741"/>
      <c r="K29" s="1741"/>
      <c r="L29" s="1741"/>
      <c r="M29" s="1742"/>
      <c r="N29" s="270"/>
      <c r="O29" s="253"/>
    </row>
    <row r="30" spans="1:18" ht="79.5" customHeight="1">
      <c r="A30" s="253"/>
      <c r="C30" s="239" t="s">
        <v>1807</v>
      </c>
      <c r="D30" s="1743" t="s">
        <v>1808</v>
      </c>
      <c r="E30" s="1743"/>
      <c r="F30" s="1741" t="s">
        <v>1809</v>
      </c>
      <c r="G30" s="1741"/>
      <c r="H30" s="1742"/>
      <c r="I30" s="1740" t="s">
        <v>1810</v>
      </c>
      <c r="J30" s="1741"/>
      <c r="K30" s="1741"/>
      <c r="L30" s="1741"/>
      <c r="M30" s="1742"/>
      <c r="O30" s="253"/>
    </row>
    <row r="31" spans="1:18" ht="63" customHeight="1">
      <c r="A31" s="253"/>
      <c r="C31" s="239" t="s">
        <v>1811</v>
      </c>
      <c r="D31" s="1743" t="s">
        <v>1812</v>
      </c>
      <c r="E31" s="1743"/>
      <c r="F31" s="1741" t="s">
        <v>1813</v>
      </c>
      <c r="G31" s="1741"/>
      <c r="H31" s="1742"/>
      <c r="I31" s="1751" t="s">
        <v>1814</v>
      </c>
      <c r="J31" s="1741"/>
      <c r="K31" s="1741"/>
      <c r="L31" s="1741"/>
      <c r="M31" s="1742"/>
      <c r="O31" s="253"/>
    </row>
    <row r="32" spans="1:18" ht="93.75" customHeight="1">
      <c r="A32" s="253"/>
      <c r="C32" s="239" t="s">
        <v>1815</v>
      </c>
      <c r="D32" s="1743" t="s">
        <v>1816</v>
      </c>
      <c r="E32" s="1743"/>
      <c r="F32" s="1741" t="s">
        <v>1817</v>
      </c>
      <c r="G32" s="1741"/>
      <c r="H32" s="1742"/>
      <c r="I32" s="1740" t="s">
        <v>1818</v>
      </c>
      <c r="J32" s="1741"/>
      <c r="K32" s="1741"/>
      <c r="L32" s="1741"/>
      <c r="M32" s="1742"/>
      <c r="O32" s="253"/>
    </row>
    <row r="33" spans="1:15" ht="95.25" customHeight="1">
      <c r="A33" s="253"/>
      <c r="C33" s="239" t="s">
        <v>1819</v>
      </c>
      <c r="D33" s="1748" t="s">
        <v>1820</v>
      </c>
      <c r="E33" s="1748"/>
      <c r="F33" s="1749" t="s">
        <v>1821</v>
      </c>
      <c r="G33" s="1749"/>
      <c r="H33" s="1750"/>
      <c r="I33" s="1740" t="s">
        <v>1822</v>
      </c>
      <c r="J33" s="1741"/>
      <c r="K33" s="1741"/>
      <c r="L33" s="1741"/>
      <c r="M33" s="1742"/>
      <c r="O33" s="253"/>
    </row>
    <row r="34" spans="1:15" ht="69" customHeight="1">
      <c r="A34" s="253"/>
      <c r="C34" s="239" t="s">
        <v>1823</v>
      </c>
      <c r="D34" s="1748" t="s">
        <v>1824</v>
      </c>
      <c r="E34" s="1748"/>
      <c r="F34" s="1749" t="s">
        <v>1825</v>
      </c>
      <c r="G34" s="1749"/>
      <c r="H34" s="1750"/>
      <c r="I34" s="1740" t="s">
        <v>1826</v>
      </c>
      <c r="J34" s="1741"/>
      <c r="K34" s="1741"/>
      <c r="L34" s="1741"/>
      <c r="M34" s="1742"/>
      <c r="O34" s="253"/>
    </row>
    <row r="35" spans="1:15" ht="60.75" customHeight="1">
      <c r="A35" s="253"/>
      <c r="C35" s="239" t="s">
        <v>1827</v>
      </c>
      <c r="D35" s="1748" t="s">
        <v>1828</v>
      </c>
      <c r="E35" s="1748"/>
      <c r="F35" s="1749" t="s">
        <v>1829</v>
      </c>
      <c r="G35" s="1749"/>
      <c r="H35" s="1750"/>
      <c r="I35" s="1740" t="s">
        <v>1830</v>
      </c>
      <c r="J35" s="1741"/>
      <c r="K35" s="1741"/>
      <c r="L35" s="1741"/>
      <c r="M35" s="1742"/>
      <c r="O35" s="253"/>
    </row>
    <row r="36" spans="1:15" ht="126.75" customHeight="1">
      <c r="A36" s="253"/>
      <c r="C36" s="239" t="s">
        <v>1831</v>
      </c>
      <c r="D36" s="1748" t="s">
        <v>1832</v>
      </c>
      <c r="E36" s="1748"/>
      <c r="F36" s="1749" t="s">
        <v>1833</v>
      </c>
      <c r="G36" s="1749"/>
      <c r="H36" s="1750"/>
      <c r="I36" s="1740" t="s">
        <v>1834</v>
      </c>
      <c r="J36" s="1741"/>
      <c r="K36" s="1741"/>
      <c r="L36" s="1741"/>
      <c r="M36" s="1742"/>
      <c r="O36" s="253"/>
    </row>
    <row r="37" spans="1:15" ht="73.5" customHeight="1">
      <c r="A37" s="253"/>
      <c r="C37" s="239" t="s">
        <v>1835</v>
      </c>
      <c r="D37" s="1748" t="s">
        <v>1836</v>
      </c>
      <c r="E37" s="1748"/>
      <c r="F37" s="1749" t="s">
        <v>1837</v>
      </c>
      <c r="G37" s="1749"/>
      <c r="H37" s="1750"/>
      <c r="I37" s="1740" t="s">
        <v>1838</v>
      </c>
      <c r="J37" s="1741"/>
      <c r="K37" s="1741"/>
      <c r="L37" s="1741"/>
      <c r="M37" s="1742"/>
      <c r="O37" s="253"/>
    </row>
    <row r="38" spans="1:15" ht="69" customHeight="1">
      <c r="A38" s="253"/>
      <c r="C38" s="239" t="s">
        <v>1839</v>
      </c>
      <c r="D38" s="1748" t="s">
        <v>1840</v>
      </c>
      <c r="E38" s="1748"/>
      <c r="F38" s="1749" t="s">
        <v>1841</v>
      </c>
      <c r="G38" s="1749"/>
      <c r="H38" s="1750"/>
      <c r="I38" s="1740" t="s">
        <v>1842</v>
      </c>
      <c r="J38" s="1741"/>
      <c r="K38" s="1741"/>
      <c r="L38" s="1741"/>
      <c r="M38" s="1742"/>
      <c r="O38" s="253"/>
    </row>
    <row r="39" spans="1:15">
      <c r="A39" s="253"/>
      <c r="C39" s="269" t="s">
        <v>1450</v>
      </c>
      <c r="O39" s="253"/>
    </row>
    <row r="40" spans="1:15">
      <c r="A40" s="253"/>
      <c r="B40" s="253"/>
      <c r="C40" s="253"/>
      <c r="D40" s="253"/>
      <c r="E40" s="253"/>
      <c r="F40" s="253"/>
      <c r="G40" s="253"/>
      <c r="H40" s="253"/>
      <c r="I40" s="253"/>
      <c r="J40" s="253"/>
      <c r="K40" s="253"/>
      <c r="L40" s="253"/>
      <c r="M40" s="253"/>
      <c r="N40" s="253"/>
      <c r="O40" s="253"/>
    </row>
  </sheetData>
  <sortState xmlns:xlrd2="http://schemas.microsoft.com/office/spreadsheetml/2017/richdata2" ref="C9:L18">
    <sortCondition ref="C9:C18"/>
  </sortState>
  <mergeCells count="39">
    <mergeCell ref="I37:M37"/>
    <mergeCell ref="I38:M38"/>
    <mergeCell ref="C27:M27"/>
    <mergeCell ref="I36:M36"/>
    <mergeCell ref="I32:M32"/>
    <mergeCell ref="I33:M33"/>
    <mergeCell ref="I34:M34"/>
    <mergeCell ref="I35:M35"/>
    <mergeCell ref="I31:M31"/>
    <mergeCell ref="F33:H33"/>
    <mergeCell ref="F34:H34"/>
    <mergeCell ref="F35:H35"/>
    <mergeCell ref="F36:H36"/>
    <mergeCell ref="F37:H37"/>
    <mergeCell ref="D34:E34"/>
    <mergeCell ref="D35:E35"/>
    <mergeCell ref="D36:E36"/>
    <mergeCell ref="D37:E37"/>
    <mergeCell ref="D38:E38"/>
    <mergeCell ref="F38:H38"/>
    <mergeCell ref="D29:E29"/>
    <mergeCell ref="D33:E33"/>
    <mergeCell ref="D31:E31"/>
    <mergeCell ref="D32:E32"/>
    <mergeCell ref="F29:H29"/>
    <mergeCell ref="F30:H30"/>
    <mergeCell ref="F31:H31"/>
    <mergeCell ref="F32:H32"/>
    <mergeCell ref="L1:M4"/>
    <mergeCell ref="I29:M29"/>
    <mergeCell ref="I30:M30"/>
    <mergeCell ref="D30:E30"/>
    <mergeCell ref="C21:L21"/>
    <mergeCell ref="C22:L22"/>
    <mergeCell ref="D28:E28"/>
    <mergeCell ref="F28:H28"/>
    <mergeCell ref="I28:M28"/>
    <mergeCell ref="C23:L23"/>
    <mergeCell ref="C24:L24"/>
  </mergeCells>
  <pageMargins left="0.7" right="0.7" top="0.75" bottom="0.75" header="0.3" footer="0.3"/>
  <headerFooter>
    <oddHeader>&amp;C&amp;"Aptos"&amp;10&amp;K0000FF BHP Internal&amp;1#_x000D_</oddHeader>
  </headerFooter>
  <customProperties>
    <customPr name="_pios_id" r:id="rId1"/>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F99EE-A295-44E6-A9BB-711DA2C87B0D}">
  <sheetPr>
    <pageSetUpPr fitToPage="1"/>
  </sheetPr>
  <dimension ref="A1:N25"/>
  <sheetViews>
    <sheetView topLeftCell="B1" zoomScale="80" zoomScaleNormal="80" zoomScaleSheetLayoutView="50" workbookViewId="0">
      <selection activeCell="C1" sqref="C1"/>
    </sheetView>
  </sheetViews>
  <sheetFormatPr defaultColWidth="9" defaultRowHeight="14.25" customHeight="1"/>
  <cols>
    <col min="1" max="1" width="20.625" style="55" customWidth="1"/>
    <col min="2" max="2" width="1.625" style="55" customWidth="1"/>
    <col min="3" max="3" width="45.625" style="55" customWidth="1"/>
    <col min="4" max="11" width="19.625" style="55" customWidth="1"/>
    <col min="12" max="12" width="21.125" style="55" customWidth="1"/>
    <col min="13" max="13" width="1.625" style="55" customWidth="1"/>
    <col min="14" max="16384" width="9" style="55"/>
  </cols>
  <sheetData>
    <row r="1" spans="1:14" ht="56.1" customHeight="1">
      <c r="A1" s="253"/>
      <c r="C1" s="252" t="s">
        <v>291</v>
      </c>
      <c r="D1" s="243"/>
      <c r="E1" s="243"/>
      <c r="F1" s="1755"/>
      <c r="G1" s="1755"/>
      <c r="H1" s="243"/>
      <c r="K1" s="1752" t="e" vm="6">
        <v>#VALUE!</v>
      </c>
      <c r="L1" s="1752"/>
      <c r="M1" s="272"/>
      <c r="N1" s="253"/>
    </row>
    <row r="2" spans="1:14" ht="21" customHeight="1">
      <c r="A2" s="253"/>
      <c r="C2" s="273" t="s">
        <v>1843</v>
      </c>
      <c r="D2" s="241"/>
      <c r="E2" s="241"/>
      <c r="F2" s="242"/>
      <c r="G2" s="243"/>
      <c r="H2" s="243"/>
      <c r="K2" s="1752"/>
      <c r="L2" s="1752"/>
      <c r="M2" s="272"/>
      <c r="N2" s="253"/>
    </row>
    <row r="3" spans="1:14">
      <c r="A3" s="253"/>
      <c r="C3" s="287"/>
      <c r="D3" s="287"/>
      <c r="E3" s="287"/>
      <c r="F3" s="287"/>
      <c r="G3" s="287"/>
      <c r="H3" s="287"/>
      <c r="K3" s="1752"/>
      <c r="L3" s="1752"/>
      <c r="M3" s="272"/>
      <c r="N3" s="253"/>
    </row>
    <row r="4" spans="1:14">
      <c r="A4" s="253"/>
      <c r="C4" s="274"/>
      <c r="D4" s="274"/>
      <c r="E4" s="274"/>
      <c r="F4" s="274"/>
      <c r="G4" s="274"/>
      <c r="H4" s="274"/>
      <c r="K4" s="1752"/>
      <c r="L4" s="1752"/>
      <c r="M4" s="272"/>
      <c r="N4" s="253"/>
    </row>
    <row r="5" spans="1:14" ht="5.0999999999999996" customHeight="1">
      <c r="A5" s="253"/>
      <c r="C5" s="259"/>
      <c r="D5" s="259"/>
      <c r="E5" s="259"/>
      <c r="F5" s="259"/>
      <c r="G5" s="259"/>
      <c r="H5" s="259"/>
      <c r="I5" s="259"/>
      <c r="J5" s="259"/>
      <c r="K5" s="259"/>
      <c r="L5" s="259"/>
      <c r="M5" s="272"/>
      <c r="N5" s="253"/>
    </row>
    <row r="6" spans="1:14">
      <c r="A6" s="253"/>
      <c r="C6" s="274"/>
      <c r="D6" s="274"/>
      <c r="E6" s="274"/>
      <c r="F6" s="274"/>
      <c r="G6" s="274"/>
      <c r="H6" s="274"/>
      <c r="I6" s="274"/>
      <c r="J6" s="274"/>
      <c r="K6" s="274"/>
      <c r="L6" s="274"/>
      <c r="M6" s="272"/>
      <c r="N6" s="253"/>
    </row>
    <row r="7" spans="1:14" s="123" customFormat="1" ht="11.25" customHeight="1">
      <c r="A7" s="254"/>
      <c r="C7" s="355"/>
      <c r="D7" s="355" t="s">
        <v>1609</v>
      </c>
      <c r="E7" s="356" t="s">
        <v>1435</v>
      </c>
      <c r="F7" s="356" t="s">
        <v>1434</v>
      </c>
      <c r="G7" s="356" t="s">
        <v>1433</v>
      </c>
      <c r="H7" s="356" t="s">
        <v>1432</v>
      </c>
      <c r="I7" s="357" t="s">
        <v>1431</v>
      </c>
      <c r="J7" s="62"/>
      <c r="L7" s="272"/>
      <c r="M7" s="272"/>
      <c r="N7" s="253"/>
    </row>
    <row r="8" spans="1:14" s="62" customFormat="1" ht="11.25" customHeight="1">
      <c r="A8" s="253"/>
      <c r="C8" s="208" t="s">
        <v>1844</v>
      </c>
      <c r="D8" s="275" t="s">
        <v>1845</v>
      </c>
      <c r="E8" s="360">
        <v>18480.203504999998</v>
      </c>
      <c r="F8" s="360">
        <v>19606.855305716999</v>
      </c>
      <c r="G8" s="360">
        <v>16369.117947381999</v>
      </c>
      <c r="H8" s="360">
        <v>20234.283897914996</v>
      </c>
      <c r="I8" s="369">
        <v>18524</v>
      </c>
      <c r="L8" s="272"/>
      <c r="M8" s="272"/>
      <c r="N8" s="253"/>
    </row>
    <row r="9" spans="1:14" s="62" customFormat="1" ht="11.25" customHeight="1">
      <c r="A9" s="253"/>
      <c r="C9" s="208" t="s">
        <v>1846</v>
      </c>
      <c r="D9" s="276" t="s">
        <v>1847</v>
      </c>
      <c r="E9" s="358">
        <v>0</v>
      </c>
      <c r="F9" s="359">
        <v>0</v>
      </c>
      <c r="G9" s="359">
        <v>0</v>
      </c>
      <c r="H9" s="359">
        <v>0</v>
      </c>
      <c r="I9" s="359">
        <v>0</v>
      </c>
      <c r="L9" s="272"/>
      <c r="M9" s="272"/>
      <c r="N9" s="253"/>
    </row>
    <row r="10" spans="1:14" s="62" customFormat="1" ht="11.25" customHeight="1">
      <c r="A10" s="253"/>
      <c r="C10" s="281"/>
      <c r="D10" s="282"/>
      <c r="E10" s="283"/>
      <c r="F10" s="283"/>
      <c r="G10" s="283"/>
      <c r="H10" s="283"/>
      <c r="I10" s="284"/>
      <c r="L10" s="272"/>
      <c r="M10" s="272"/>
      <c r="N10" s="253"/>
    </row>
    <row r="11" spans="1:14" ht="15" customHeight="1">
      <c r="A11" s="253"/>
      <c r="C11" s="370" t="s">
        <v>1848</v>
      </c>
      <c r="D11" s="74"/>
      <c r="E11" s="74"/>
      <c r="F11" s="74"/>
      <c r="G11" s="74"/>
      <c r="H11" s="74"/>
      <c r="I11" s="74"/>
      <c r="J11" s="74"/>
      <c r="K11" s="74"/>
      <c r="L11" s="272"/>
      <c r="M11" s="272"/>
      <c r="N11" s="253"/>
    </row>
    <row r="12" spans="1:14" hidden="1">
      <c r="A12" s="253"/>
      <c r="C12" s="1756"/>
      <c r="D12" s="1756"/>
      <c r="E12" s="1756"/>
      <c r="F12" s="1756"/>
      <c r="G12" s="1756"/>
      <c r="H12" s="1756"/>
      <c r="I12" s="1756"/>
      <c r="J12" s="1756"/>
      <c r="K12" s="279"/>
      <c r="L12" s="272"/>
      <c r="M12" s="272"/>
      <c r="N12" s="253"/>
    </row>
    <row r="13" spans="1:14" ht="14.25" customHeight="1">
      <c r="A13" s="253"/>
      <c r="C13" s="285" t="s">
        <v>1849</v>
      </c>
      <c r="D13" s="286"/>
      <c r="E13" s="286"/>
      <c r="F13" s="286"/>
      <c r="G13" s="286"/>
      <c r="H13" s="286"/>
      <c r="I13" s="280"/>
      <c r="J13" s="280"/>
      <c r="K13" s="280"/>
      <c r="L13" s="272"/>
      <c r="M13" s="272"/>
      <c r="N13" s="253"/>
    </row>
    <row r="14" spans="1:14" ht="14.25" hidden="1" customHeight="1">
      <c r="A14" s="253"/>
      <c r="C14" s="233"/>
      <c r="D14" s="80"/>
      <c r="E14" s="80"/>
      <c r="F14" s="80"/>
      <c r="G14" s="80"/>
      <c r="H14" s="80"/>
      <c r="I14" s="81"/>
      <c r="J14" s="81"/>
      <c r="K14" s="280"/>
      <c r="L14" s="253"/>
      <c r="M14" s="272"/>
      <c r="N14" s="253"/>
    </row>
    <row r="15" spans="1:14" s="271" customFormat="1" ht="14.25" customHeight="1">
      <c r="A15" s="254"/>
      <c r="C15" s="205" t="s">
        <v>342</v>
      </c>
      <c r="D15" s="205" t="s">
        <v>1645</v>
      </c>
      <c r="E15" s="206" t="s">
        <v>1279</v>
      </c>
      <c r="F15" s="206" t="s">
        <v>1045</v>
      </c>
      <c r="G15" s="206" t="s">
        <v>1850</v>
      </c>
      <c r="H15" s="206" t="s">
        <v>1322</v>
      </c>
      <c r="I15" s="206" t="s">
        <v>1048</v>
      </c>
      <c r="J15" s="206" t="s">
        <v>1672</v>
      </c>
      <c r="K15" s="206" t="s">
        <v>1289</v>
      </c>
      <c r="L15" s="205" t="s">
        <v>1646</v>
      </c>
      <c r="M15" s="272"/>
      <c r="N15" s="253"/>
    </row>
    <row r="16" spans="1:14">
      <c r="A16" s="253"/>
      <c r="C16" s="208" t="s">
        <v>1851</v>
      </c>
      <c r="D16" s="360">
        <v>10.99</v>
      </c>
      <c r="E16" s="360">
        <v>1139.67</v>
      </c>
      <c r="F16" s="360">
        <v>35.07</v>
      </c>
      <c r="G16" s="360">
        <v>0.03</v>
      </c>
      <c r="H16" s="360">
        <v>3.16</v>
      </c>
      <c r="I16" s="360">
        <v>84.26</v>
      </c>
      <c r="J16" s="360">
        <v>23.25</v>
      </c>
      <c r="K16" s="360">
        <v>12.52</v>
      </c>
      <c r="L16" s="360">
        <v>972.722892</v>
      </c>
      <c r="M16" s="272"/>
      <c r="N16" s="253"/>
    </row>
    <row r="17" spans="1:14">
      <c r="A17" s="253"/>
      <c r="C17" s="208" t="s">
        <v>1852</v>
      </c>
      <c r="D17" s="358">
        <v>20433.080000000002</v>
      </c>
      <c r="E17" s="358">
        <v>1965.2</v>
      </c>
      <c r="F17" s="358">
        <v>14407.31</v>
      </c>
      <c r="G17" s="358">
        <v>3.9</v>
      </c>
      <c r="H17" s="358">
        <v>5871.19</v>
      </c>
      <c r="I17" s="358">
        <v>3865.83</v>
      </c>
      <c r="J17" s="358">
        <v>438.33</v>
      </c>
      <c r="K17" s="358">
        <v>23304.23</v>
      </c>
      <c r="L17" s="358">
        <v>472.83252900000002</v>
      </c>
      <c r="M17" s="272"/>
      <c r="N17" s="253"/>
    </row>
    <row r="18" spans="1:14" ht="14.25" customHeight="1">
      <c r="A18" s="253"/>
      <c r="C18" s="208" t="s">
        <v>1853</v>
      </c>
      <c r="D18" s="360">
        <v>0</v>
      </c>
      <c r="E18" s="360">
        <v>1.2160000000000001E-3</v>
      </c>
      <c r="F18" s="360">
        <v>0</v>
      </c>
      <c r="G18" s="360">
        <v>0</v>
      </c>
      <c r="H18" s="360">
        <v>0</v>
      </c>
      <c r="I18" s="360">
        <v>0</v>
      </c>
      <c r="J18" s="360">
        <v>0</v>
      </c>
      <c r="K18" s="360">
        <v>0</v>
      </c>
      <c r="L18" s="360">
        <v>0</v>
      </c>
      <c r="M18" s="272"/>
      <c r="N18" s="253"/>
    </row>
    <row r="19" spans="1:14" ht="14.25" customHeight="1">
      <c r="A19" s="253"/>
      <c r="J19" s="272"/>
      <c r="K19" s="272"/>
      <c r="L19" s="272"/>
      <c r="M19" s="272"/>
      <c r="N19" s="253"/>
    </row>
    <row r="20" spans="1:14" s="271" customFormat="1" ht="14.25" customHeight="1">
      <c r="A20" s="253"/>
      <c r="C20" s="277" t="s">
        <v>637</v>
      </c>
      <c r="D20" s="278" t="s">
        <v>1450</v>
      </c>
      <c r="E20" s="278"/>
      <c r="F20" s="278" t="s">
        <v>1450</v>
      </c>
      <c r="G20" s="278" t="s">
        <v>1450</v>
      </c>
      <c r="H20" s="278" t="s">
        <v>1450</v>
      </c>
      <c r="I20" s="278" t="s">
        <v>1450</v>
      </c>
      <c r="J20" s="272"/>
      <c r="K20" s="272"/>
      <c r="L20" s="272"/>
      <c r="M20" s="272"/>
      <c r="N20" s="253"/>
    </row>
    <row r="21" spans="1:14" s="272" customFormat="1" ht="25.5" customHeight="1">
      <c r="A21" s="253"/>
      <c r="C21" s="1757" t="s">
        <v>1854</v>
      </c>
      <c r="D21" s="1757"/>
      <c r="E21" s="1757"/>
      <c r="F21" s="1757"/>
      <c r="G21" s="1757"/>
      <c r="H21" s="1757"/>
      <c r="I21" s="1757"/>
      <c r="J21" s="1757"/>
      <c r="K21" s="1757"/>
      <c r="L21" s="1757"/>
      <c r="N21" s="253"/>
    </row>
    <row r="22" spans="1:14" s="272" customFormat="1" ht="16.5" customHeight="1">
      <c r="A22" s="253"/>
      <c r="C22" s="1757" t="s">
        <v>1855</v>
      </c>
      <c r="D22" s="1757"/>
      <c r="E22" s="1757"/>
      <c r="F22" s="1757"/>
      <c r="G22" s="1757"/>
      <c r="H22" s="1757"/>
      <c r="I22" s="1757"/>
      <c r="J22" s="1757"/>
      <c r="K22" s="1757"/>
      <c r="L22" s="1757"/>
      <c r="N22" s="253"/>
    </row>
    <row r="23" spans="1:14" s="272" customFormat="1" ht="12.75" customHeight="1">
      <c r="A23" s="253"/>
      <c r="C23" s="1757" t="s">
        <v>1856</v>
      </c>
      <c r="D23" s="1757"/>
      <c r="E23" s="1757"/>
      <c r="F23" s="1757"/>
      <c r="G23" s="1757"/>
      <c r="H23" s="1757"/>
      <c r="I23" s="1757"/>
      <c r="J23" s="1757"/>
      <c r="K23" s="1757"/>
      <c r="L23" s="1757"/>
      <c r="N23" s="253"/>
    </row>
    <row r="24" spans="1:14" s="272" customFormat="1" ht="18.75" customHeight="1">
      <c r="A24" s="253"/>
      <c r="C24" s="1753"/>
      <c r="D24" s="1754"/>
      <c r="E24" s="1754"/>
      <c r="F24" s="1754"/>
      <c r="G24" s="1754"/>
      <c r="H24" s="1754"/>
      <c r="I24" s="1754"/>
      <c r="N24" s="253"/>
    </row>
    <row r="25" spans="1:14" ht="14.25" customHeight="1">
      <c r="A25" s="253"/>
      <c r="B25" s="253"/>
      <c r="C25" s="253"/>
      <c r="D25" s="253"/>
      <c r="E25" s="253"/>
      <c r="F25" s="253"/>
      <c r="G25" s="253"/>
      <c r="H25" s="253"/>
      <c r="I25" s="253"/>
      <c r="J25" s="253"/>
      <c r="K25" s="253"/>
      <c r="L25" s="253"/>
      <c r="M25" s="253"/>
      <c r="N25" s="253"/>
    </row>
  </sheetData>
  <mergeCells count="7">
    <mergeCell ref="K1:L4"/>
    <mergeCell ref="C24:I24"/>
    <mergeCell ref="F1:G1"/>
    <mergeCell ref="C12:J12"/>
    <mergeCell ref="C21:L21"/>
    <mergeCell ref="C22:L22"/>
    <mergeCell ref="C23:L23"/>
  </mergeCells>
  <pageMargins left="0.59055118110236227" right="0.59055118110236227" top="0.59055118110236227" bottom="0.59055118110236227" header="0.31496062992125984" footer="0.31496062992125984"/>
  <pageSetup paperSize="9" scale="53" fitToHeight="0" orientation="landscape" r:id="rId1"/>
  <headerFooter>
    <oddHeader>&amp;C&amp;"Aptos"&amp;10&amp;K0000FF BHP Internal&amp;1#_x000D_</oddHead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E27F5-EF32-42EB-94BF-19D621D8489B}">
  <sheetPr codeName="Sheet29">
    <tabColor rgb="FFFFFF00"/>
    <pageSetUpPr fitToPage="1"/>
  </sheetPr>
  <dimension ref="B1:D166"/>
  <sheetViews>
    <sheetView zoomScaleNormal="100" workbookViewId="0">
      <pane ySplit="1" topLeftCell="A85" activePane="bottomLeft" state="frozen"/>
      <selection activeCell="C146" sqref="C146"/>
      <selection pane="bottomLeft" activeCell="C123" sqref="C123"/>
    </sheetView>
  </sheetViews>
  <sheetFormatPr defaultRowHeight="14.25" customHeight="1"/>
  <cols>
    <col min="2" max="2" width="106.625" style="7" customWidth="1"/>
    <col min="3" max="3" width="40.5" style="7" bestFit="1" customWidth="1"/>
    <col min="4" max="4" width="12.625" customWidth="1"/>
  </cols>
  <sheetData>
    <row r="1" spans="2:4" ht="14.25" customHeight="1">
      <c r="B1" s="6" t="s">
        <v>0</v>
      </c>
      <c r="C1" s="3" t="s">
        <v>1</v>
      </c>
    </row>
    <row r="4" spans="2:4" ht="14.25" customHeight="1">
      <c r="B4" s="9" t="s">
        <v>2</v>
      </c>
      <c r="C4" s="9"/>
    </row>
    <row r="5" spans="2:4" ht="14.25" customHeight="1">
      <c r="B5" s="8" t="s">
        <v>3</v>
      </c>
      <c r="C5" s="10" t="s">
        <v>4</v>
      </c>
    </row>
    <row r="6" spans="2:4" ht="14.25" customHeight="1">
      <c r="B6" s="8" t="s">
        <v>5</v>
      </c>
      <c r="C6" s="10" t="s">
        <v>6</v>
      </c>
    </row>
    <row r="7" spans="2:4" ht="14.25" customHeight="1">
      <c r="B7" s="8" t="s">
        <v>7</v>
      </c>
      <c r="C7" s="10" t="s">
        <v>8</v>
      </c>
    </row>
    <row r="8" spans="2:4" ht="14.25" customHeight="1">
      <c r="B8" s="8" t="s">
        <v>9</v>
      </c>
      <c r="C8" s="10" t="s">
        <v>10</v>
      </c>
    </row>
    <row r="9" spans="2:4" ht="14.25" customHeight="1">
      <c r="B9" s="8" t="s">
        <v>11</v>
      </c>
      <c r="C9" s="10" t="s">
        <v>12</v>
      </c>
    </row>
    <row r="10" spans="2:4" ht="14.25" customHeight="1">
      <c r="B10" s="8" t="s">
        <v>13</v>
      </c>
      <c r="C10" s="10" t="s">
        <v>14</v>
      </c>
    </row>
    <row r="11" spans="2:4" ht="14.25" customHeight="1">
      <c r="B11" s="7" t="s">
        <v>15</v>
      </c>
      <c r="C11" s="10" t="s">
        <v>16</v>
      </c>
      <c r="D11" s="2"/>
    </row>
    <row r="12" spans="2:4" ht="14.25" customHeight="1">
      <c r="B12" s="8" t="s">
        <v>17</v>
      </c>
      <c r="C12" s="10" t="s">
        <v>18</v>
      </c>
    </row>
    <row r="13" spans="2:4" ht="14.25" customHeight="1">
      <c r="B13" s="8" t="s">
        <v>19</v>
      </c>
      <c r="C13" s="10" t="s">
        <v>20</v>
      </c>
    </row>
    <row r="14" spans="2:4" ht="14.25" customHeight="1">
      <c r="B14" s="8" t="s">
        <v>21</v>
      </c>
      <c r="C14" s="10" t="s">
        <v>22</v>
      </c>
    </row>
    <row r="15" spans="2:4" ht="14.25" customHeight="1">
      <c r="B15" s="8" t="s">
        <v>23</v>
      </c>
      <c r="C15" s="10" t="s">
        <v>24</v>
      </c>
    </row>
    <row r="16" spans="2:4" ht="14.25" customHeight="1">
      <c r="B16" s="11" t="s">
        <v>25</v>
      </c>
      <c r="C16" s="11"/>
    </row>
    <row r="17" spans="2:3" ht="14.25" customHeight="1">
      <c r="B17" s="12" t="s">
        <v>26</v>
      </c>
      <c r="C17" s="12"/>
    </row>
    <row r="18" spans="2:3" ht="14.25" customHeight="1">
      <c r="B18" s="34" t="s">
        <v>27</v>
      </c>
      <c r="C18" s="13" t="s">
        <v>28</v>
      </c>
    </row>
    <row r="19" spans="2:3" ht="14.25" customHeight="1">
      <c r="B19" s="8" t="s">
        <v>29</v>
      </c>
      <c r="C19" s="13" t="s">
        <v>30</v>
      </c>
    </row>
    <row r="20" spans="2:3" ht="14.25" customHeight="1">
      <c r="B20" s="8" t="s">
        <v>31</v>
      </c>
      <c r="C20" s="13" t="s">
        <v>32</v>
      </c>
    </row>
    <row r="21" spans="2:3" ht="14.25" customHeight="1">
      <c r="B21" s="8" t="s">
        <v>33</v>
      </c>
      <c r="C21" s="13" t="s">
        <v>34</v>
      </c>
    </row>
    <row r="22" spans="2:3" ht="14.25" customHeight="1">
      <c r="B22" s="14" t="s">
        <v>35</v>
      </c>
      <c r="C22" s="13" t="s">
        <v>36</v>
      </c>
    </row>
    <row r="23" spans="2:3" ht="14.25" customHeight="1">
      <c r="B23" s="15" t="s">
        <v>37</v>
      </c>
      <c r="C23" s="16" t="s">
        <v>38</v>
      </c>
    </row>
    <row r="24" spans="2:3" ht="14.25" customHeight="1">
      <c r="B24" s="12" t="s">
        <v>39</v>
      </c>
      <c r="C24" s="12"/>
    </row>
    <row r="25" spans="2:3" ht="14.25" customHeight="1">
      <c r="B25" s="17" t="s">
        <v>40</v>
      </c>
      <c r="C25" s="13" t="s">
        <v>41</v>
      </c>
    </row>
    <row r="26" spans="2:3" ht="14.25" customHeight="1">
      <c r="B26" s="8" t="s">
        <v>42</v>
      </c>
      <c r="C26" s="13" t="s">
        <v>43</v>
      </c>
    </row>
    <row r="27" spans="2:3" ht="14.25" customHeight="1">
      <c r="B27" s="8" t="s">
        <v>44</v>
      </c>
      <c r="C27" s="13" t="s">
        <v>45</v>
      </c>
    </row>
    <row r="28" spans="2:3" ht="14.25" customHeight="1">
      <c r="B28" s="8" t="s">
        <v>46</v>
      </c>
      <c r="C28" s="13" t="s">
        <v>47</v>
      </c>
    </row>
    <row r="29" spans="2:3" ht="14.25" customHeight="1">
      <c r="B29" s="8" t="s">
        <v>48</v>
      </c>
      <c r="C29" s="13" t="s">
        <v>49</v>
      </c>
    </row>
    <row r="30" spans="2:3" ht="14.25" customHeight="1">
      <c r="B30" s="8" t="s">
        <v>50</v>
      </c>
      <c r="C30" s="13" t="s">
        <v>51</v>
      </c>
    </row>
    <row r="31" spans="2:3" ht="14.25" customHeight="1">
      <c r="B31" s="8" t="s">
        <v>52</v>
      </c>
      <c r="C31" s="13" t="s">
        <v>53</v>
      </c>
    </row>
    <row r="32" spans="2:3" ht="14.25" customHeight="1">
      <c r="B32" s="8" t="s">
        <v>54</v>
      </c>
      <c r="C32" s="13" t="s">
        <v>55</v>
      </c>
    </row>
    <row r="33" spans="2:3" ht="14.25" customHeight="1">
      <c r="B33" s="14" t="s">
        <v>56</v>
      </c>
      <c r="C33" s="13" t="s">
        <v>57</v>
      </c>
    </row>
    <row r="34" spans="2:3" ht="14.25" customHeight="1">
      <c r="B34" s="8" t="s">
        <v>58</v>
      </c>
      <c r="C34" s="16" t="s">
        <v>59</v>
      </c>
    </row>
    <row r="35" spans="2:3" ht="14.25" customHeight="1">
      <c r="B35" s="12" t="s">
        <v>60</v>
      </c>
      <c r="C35" s="12"/>
    </row>
    <row r="36" spans="2:3" ht="14.25" customHeight="1">
      <c r="B36" s="35" t="s">
        <v>27</v>
      </c>
      <c r="C36" s="13" t="s">
        <v>61</v>
      </c>
    </row>
    <row r="37" spans="2:3" ht="14.25" customHeight="1">
      <c r="B37" s="8" t="s">
        <v>62</v>
      </c>
      <c r="C37" s="18" t="s">
        <v>63</v>
      </c>
    </row>
    <row r="38" spans="2:3" ht="14.25" customHeight="1">
      <c r="B38" s="8" t="s">
        <v>64</v>
      </c>
      <c r="C38" s="18" t="s">
        <v>65</v>
      </c>
    </row>
    <row r="39" spans="2:3" ht="14.25" customHeight="1">
      <c r="B39" s="8" t="s">
        <v>66</v>
      </c>
      <c r="C39" s="18" t="s">
        <v>67</v>
      </c>
    </row>
    <row r="40" spans="2:3" ht="14.25" customHeight="1">
      <c r="B40" s="8" t="s">
        <v>68</v>
      </c>
      <c r="C40" s="18" t="s">
        <v>69</v>
      </c>
    </row>
    <row r="41" spans="2:3" ht="14.25" customHeight="1">
      <c r="B41" s="8" t="s">
        <v>70</v>
      </c>
      <c r="C41" s="18" t="s">
        <v>71</v>
      </c>
    </row>
    <row r="42" spans="2:3" ht="14.25" customHeight="1">
      <c r="B42" s="8" t="s">
        <v>72</v>
      </c>
      <c r="C42" s="18" t="s">
        <v>73</v>
      </c>
    </row>
    <row r="43" spans="2:3" ht="14.25" customHeight="1">
      <c r="B43" s="8" t="s">
        <v>74</v>
      </c>
      <c r="C43" s="18" t="s">
        <v>75</v>
      </c>
    </row>
    <row r="44" spans="2:3" ht="14.25" customHeight="1">
      <c r="B44" s="8" t="s">
        <v>76</v>
      </c>
      <c r="C44" s="18" t="s">
        <v>77</v>
      </c>
    </row>
    <row r="45" spans="2:3" ht="14.25" customHeight="1">
      <c r="B45" s="8" t="s">
        <v>78</v>
      </c>
      <c r="C45" s="18" t="s">
        <v>79</v>
      </c>
    </row>
    <row r="46" spans="2:3" ht="14.25" customHeight="1">
      <c r="B46" s="8" t="s">
        <v>80</v>
      </c>
      <c r="C46" s="18" t="s">
        <v>81</v>
      </c>
    </row>
    <row r="47" spans="2:3" ht="14.25" customHeight="1">
      <c r="B47" s="8" t="s">
        <v>82</v>
      </c>
      <c r="C47" s="18" t="s">
        <v>83</v>
      </c>
    </row>
    <row r="48" spans="2:3" ht="14.25" customHeight="1">
      <c r="B48" s="8" t="s">
        <v>84</v>
      </c>
      <c r="C48" s="18" t="s">
        <v>85</v>
      </c>
    </row>
    <row r="49" spans="2:4" ht="14.25" customHeight="1">
      <c r="B49" s="8" t="s">
        <v>86</v>
      </c>
      <c r="C49" s="18" t="s">
        <v>87</v>
      </c>
    </row>
    <row r="50" spans="2:4" ht="14.25" customHeight="1">
      <c r="B50" s="8" t="s">
        <v>88</v>
      </c>
      <c r="C50" s="18" t="s">
        <v>89</v>
      </c>
    </row>
    <row r="51" spans="2:4" ht="14.25" customHeight="1">
      <c r="B51" s="8" t="s">
        <v>90</v>
      </c>
      <c r="C51" s="18" t="s">
        <v>91</v>
      </c>
    </row>
    <row r="52" spans="2:4" ht="14.25" customHeight="1">
      <c r="B52" s="8" t="s">
        <v>92</v>
      </c>
      <c r="C52" s="18" t="s">
        <v>93</v>
      </c>
    </row>
    <row r="53" spans="2:4" ht="14.25" customHeight="1">
      <c r="B53" s="8" t="s">
        <v>94</v>
      </c>
      <c r="C53" s="18" t="s">
        <v>95</v>
      </c>
    </row>
    <row r="54" spans="2:4" ht="14.25" customHeight="1">
      <c r="B54" s="8" t="s">
        <v>96</v>
      </c>
      <c r="C54" s="18" t="s">
        <v>97</v>
      </c>
    </row>
    <row r="55" spans="2:4" ht="14.25" customHeight="1">
      <c r="B55" s="14" t="s">
        <v>98</v>
      </c>
      <c r="C55" s="13" t="s">
        <v>99</v>
      </c>
    </row>
    <row r="56" spans="2:4" ht="14.25" customHeight="1">
      <c r="B56" s="15" t="s">
        <v>100</v>
      </c>
      <c r="C56" s="19" t="s">
        <v>101</v>
      </c>
    </row>
    <row r="57" spans="2:4" ht="14.25" customHeight="1">
      <c r="B57" s="20" t="s">
        <v>102</v>
      </c>
      <c r="C57" s="20"/>
    </row>
    <row r="58" spans="2:4" ht="14.25" customHeight="1">
      <c r="B58" s="17" t="s">
        <v>27</v>
      </c>
      <c r="C58" s="21" t="s">
        <v>103</v>
      </c>
    </row>
    <row r="59" spans="2:4" ht="14.25" customHeight="1">
      <c r="B59" s="8" t="s">
        <v>104</v>
      </c>
      <c r="C59" s="21" cm="1">
        <f t="array" aca="1" ref="C59" ca="1">INDIRECT(MID(B59,2,99))</f>
        <v>0</v>
      </c>
      <c r="D59" s="22"/>
    </row>
    <row r="60" spans="2:4" ht="14.25" customHeight="1">
      <c r="B60" s="8" t="s">
        <v>105</v>
      </c>
      <c r="C60" s="21" t="s">
        <v>106</v>
      </c>
      <c r="D60" s="2"/>
    </row>
    <row r="61" spans="2:4" ht="14.25" customHeight="1">
      <c r="B61" s="8" t="s">
        <v>107</v>
      </c>
      <c r="C61" s="21" t="s">
        <v>108</v>
      </c>
      <c r="D61" s="2"/>
    </row>
    <row r="62" spans="2:4" ht="14.25" customHeight="1">
      <c r="B62" s="14" t="s">
        <v>109</v>
      </c>
      <c r="C62" s="21" t="s">
        <v>110</v>
      </c>
      <c r="D62" s="2"/>
    </row>
    <row r="63" spans="2:4" ht="14.25" customHeight="1">
      <c r="B63" s="15" t="s">
        <v>111</v>
      </c>
      <c r="C63" s="21" t="s">
        <v>112</v>
      </c>
      <c r="D63" s="2"/>
    </row>
    <row r="64" spans="2:4" ht="14.25" customHeight="1">
      <c r="B64" s="20" t="s">
        <v>113</v>
      </c>
      <c r="C64" s="20"/>
      <c r="D64" s="2"/>
    </row>
    <row r="65" spans="2:4" ht="14.25" customHeight="1">
      <c r="B65" s="17" t="s">
        <v>27</v>
      </c>
      <c r="C65" s="7" t="s">
        <v>114</v>
      </c>
      <c r="D65" s="2"/>
    </row>
    <row r="66" spans="2:4" ht="14.25" customHeight="1">
      <c r="B66" s="8" t="s">
        <v>115</v>
      </c>
      <c r="C66" s="18" t="s">
        <v>116</v>
      </c>
      <c r="D66" s="2"/>
    </row>
    <row r="67" spans="2:4" ht="14.25" customHeight="1">
      <c r="B67" s="8" t="s">
        <v>117</v>
      </c>
      <c r="C67" s="18" t="s">
        <v>118</v>
      </c>
      <c r="D67" s="23"/>
    </row>
    <row r="68" spans="2:4" ht="14.25" customHeight="1">
      <c r="B68" s="8" t="s">
        <v>119</v>
      </c>
      <c r="C68" s="18" t="s">
        <v>120</v>
      </c>
      <c r="D68" s="24"/>
    </row>
    <row r="69" spans="2:4" ht="14.25" customHeight="1">
      <c r="B69" s="8" t="s">
        <v>121</v>
      </c>
      <c r="C69" s="18" t="s">
        <v>122</v>
      </c>
      <c r="D69" s="24"/>
    </row>
    <row r="70" spans="2:4" ht="14.25" customHeight="1">
      <c r="B70" s="8" t="s">
        <v>123</v>
      </c>
      <c r="C70" s="18" t="s">
        <v>124</v>
      </c>
    </row>
    <row r="71" spans="2:4" ht="14.25" customHeight="1">
      <c r="B71" s="8" t="s">
        <v>125</v>
      </c>
      <c r="C71" s="18" t="s">
        <v>126</v>
      </c>
    </row>
    <row r="72" spans="2:4" ht="14.25" customHeight="1">
      <c r="B72" s="8" t="s">
        <v>127</v>
      </c>
      <c r="C72" s="18" t="s">
        <v>128</v>
      </c>
    </row>
    <row r="73" spans="2:4" ht="14.25" customHeight="1">
      <c r="B73" s="8" t="s">
        <v>129</v>
      </c>
      <c r="C73" s="18" t="s">
        <v>130</v>
      </c>
    </row>
    <row r="74" spans="2:4" ht="14.25" customHeight="1">
      <c r="B74" s="14" t="s">
        <v>131</v>
      </c>
      <c r="C74" s="25" t="s">
        <v>132</v>
      </c>
    </row>
    <row r="75" spans="2:4" ht="14.25" customHeight="1">
      <c r="B75" s="15" t="s">
        <v>111</v>
      </c>
      <c r="C75" s="36" t="s">
        <v>112</v>
      </c>
    </row>
    <row r="76" spans="2:4" ht="14.25" customHeight="1">
      <c r="B76" s="15" t="s">
        <v>133</v>
      </c>
      <c r="C76" s="25" t="s">
        <v>134</v>
      </c>
    </row>
    <row r="77" spans="2:4" ht="14.25" customHeight="1">
      <c r="B77" s="15" t="s">
        <v>135</v>
      </c>
      <c r="C77" s="18" t="s">
        <v>136</v>
      </c>
    </row>
    <row r="78" spans="2:4" ht="14.25" customHeight="1">
      <c r="B78" s="20" t="s">
        <v>137</v>
      </c>
      <c r="C78" s="20"/>
      <c r="D78" s="2"/>
    </row>
    <row r="79" spans="2:4" ht="14.25" customHeight="1">
      <c r="B79" s="8" t="s">
        <v>138</v>
      </c>
      <c r="C79" s="7" t="s">
        <v>139</v>
      </c>
      <c r="D79" s="2"/>
    </row>
    <row r="80" spans="2:4" ht="14.25" customHeight="1">
      <c r="B80" s="8" t="s">
        <v>140</v>
      </c>
      <c r="C80" s="7" t="s">
        <v>141</v>
      </c>
      <c r="D80" s="2"/>
    </row>
    <row r="81" spans="2:3" ht="14.25" customHeight="1">
      <c r="B81" s="26" t="s">
        <v>142</v>
      </c>
      <c r="C81" s="26"/>
    </row>
    <row r="82" spans="2:3" ht="14.25" customHeight="1">
      <c r="B82" s="17" t="s">
        <v>27</v>
      </c>
      <c r="C82" s="18" t="s">
        <v>143</v>
      </c>
    </row>
    <row r="83" spans="2:3" ht="14.25" customHeight="1">
      <c r="B83" s="8" t="s">
        <v>68</v>
      </c>
      <c r="C83" s="18" t="s">
        <v>69</v>
      </c>
    </row>
    <row r="84" spans="2:3" ht="14.25" customHeight="1">
      <c r="B84" s="8" t="s">
        <v>144</v>
      </c>
      <c r="C84" s="18" t="s">
        <v>145</v>
      </c>
    </row>
    <row r="85" spans="2:3" ht="14.25" customHeight="1">
      <c r="B85" s="8" t="s">
        <v>146</v>
      </c>
      <c r="C85" s="18" t="s">
        <v>147</v>
      </c>
    </row>
    <row r="86" spans="2:3" ht="14.25" customHeight="1">
      <c r="B86" s="14" t="s">
        <v>148</v>
      </c>
      <c r="C86" s="25" t="s">
        <v>149</v>
      </c>
    </row>
    <row r="87" spans="2:3" ht="14.25" customHeight="1">
      <c r="B87" s="15" t="s">
        <v>150</v>
      </c>
      <c r="C87" s="25" t="s">
        <v>151</v>
      </c>
    </row>
    <row r="88" spans="2:3" ht="14.25" customHeight="1">
      <c r="B88" s="27" t="s">
        <v>152</v>
      </c>
      <c r="C88" s="27"/>
    </row>
    <row r="89" spans="2:3" ht="14.25" customHeight="1">
      <c r="B89" s="17" t="s">
        <v>27</v>
      </c>
      <c r="C89" s="18" t="s">
        <v>153</v>
      </c>
    </row>
    <row r="90" spans="2:3" ht="14.25" customHeight="1">
      <c r="B90" s="8" t="s">
        <v>154</v>
      </c>
      <c r="C90" s="18" t="s">
        <v>155</v>
      </c>
    </row>
    <row r="91" spans="2:3" ht="14.25" customHeight="1">
      <c r="B91" s="8" t="s">
        <v>156</v>
      </c>
      <c r="C91" s="18" t="s">
        <v>157</v>
      </c>
    </row>
    <row r="92" spans="2:3" ht="14.25" customHeight="1">
      <c r="B92" s="8" t="s">
        <v>158</v>
      </c>
      <c r="C92" s="18" t="s">
        <v>159</v>
      </c>
    </row>
    <row r="93" spans="2:3" ht="14.25" customHeight="1">
      <c r="B93" s="14" t="s">
        <v>160</v>
      </c>
      <c r="C93" s="18" t="s">
        <v>161</v>
      </c>
    </row>
    <row r="94" spans="2:3" ht="14.25" customHeight="1">
      <c r="B94" s="15" t="s">
        <v>162</v>
      </c>
      <c r="C94" s="36" t="s">
        <v>163</v>
      </c>
    </row>
    <row r="95" spans="2:3" ht="14.25" customHeight="1">
      <c r="B95" s="28" t="s">
        <v>164</v>
      </c>
      <c r="C95" s="28"/>
    </row>
    <row r="96" spans="2:3" ht="14.25" customHeight="1">
      <c r="B96" s="17" t="s">
        <v>27</v>
      </c>
      <c r="C96" s="25" t="s">
        <v>165</v>
      </c>
    </row>
    <row r="97" spans="2:3" ht="14.25" customHeight="1">
      <c r="B97" s="8" t="s">
        <v>166</v>
      </c>
      <c r="C97" s="25" t="s">
        <v>167</v>
      </c>
    </row>
    <row r="98" spans="2:3" ht="14.25" customHeight="1">
      <c r="B98" s="8" t="s">
        <v>168</v>
      </c>
      <c r="C98" s="25" t="s">
        <v>169</v>
      </c>
    </row>
    <row r="99" spans="2:3" ht="14.25" customHeight="1">
      <c r="B99" s="8" t="s">
        <v>170</v>
      </c>
      <c r="C99" s="25" t="s">
        <v>171</v>
      </c>
    </row>
    <row r="100" spans="2:3" ht="14.25" customHeight="1">
      <c r="B100" s="8" t="s">
        <v>172</v>
      </c>
      <c r="C100" s="25" t="s">
        <v>173</v>
      </c>
    </row>
    <row r="101" spans="2:3" ht="14.25" customHeight="1">
      <c r="B101" s="8" t="s">
        <v>174</v>
      </c>
      <c r="C101" s="25" t="s">
        <v>175</v>
      </c>
    </row>
    <row r="102" spans="2:3" ht="14.25" customHeight="1">
      <c r="B102" s="8" t="s">
        <v>176</v>
      </c>
      <c r="C102" s="25" t="s">
        <v>177</v>
      </c>
    </row>
    <row r="103" spans="2:3" ht="14.25" customHeight="1">
      <c r="B103" s="8" t="s">
        <v>178</v>
      </c>
      <c r="C103" s="25" t="s">
        <v>179</v>
      </c>
    </row>
    <row r="104" spans="2:3" ht="14.25" customHeight="1">
      <c r="B104" s="8" t="s">
        <v>180</v>
      </c>
      <c r="C104" s="25" t="s">
        <v>181</v>
      </c>
    </row>
    <row r="105" spans="2:3" ht="14.25" customHeight="1">
      <c r="B105" s="8" t="s">
        <v>182</v>
      </c>
      <c r="C105" s="25" t="s">
        <v>183</v>
      </c>
    </row>
    <row r="106" spans="2:3" ht="14.25" customHeight="1">
      <c r="B106" s="8" t="s">
        <v>184</v>
      </c>
      <c r="C106" s="25" t="s">
        <v>185</v>
      </c>
    </row>
    <row r="107" spans="2:3" ht="14.25" customHeight="1">
      <c r="B107" s="8" t="s">
        <v>186</v>
      </c>
      <c r="C107" s="25" t="s">
        <v>187</v>
      </c>
    </row>
    <row r="108" spans="2:3" ht="14.25" customHeight="1">
      <c r="B108" s="15" t="s">
        <v>188</v>
      </c>
      <c r="C108" s="25" t="s">
        <v>189</v>
      </c>
    </row>
    <row r="109" spans="2:3" ht="14.25" customHeight="1">
      <c r="B109" s="15" t="s">
        <v>190</v>
      </c>
      <c r="C109" s="25" t="s">
        <v>191</v>
      </c>
    </row>
    <row r="110" spans="2:3" ht="14.25" customHeight="1">
      <c r="B110" s="15" t="s">
        <v>192</v>
      </c>
      <c r="C110" s="25" t="s">
        <v>193</v>
      </c>
    </row>
    <row r="111" spans="2:3" ht="14.25" customHeight="1">
      <c r="B111" s="15" t="s">
        <v>194</v>
      </c>
      <c r="C111" s="25" t="s">
        <v>195</v>
      </c>
    </row>
    <row r="112" spans="2:3" ht="14.25" customHeight="1">
      <c r="B112" s="15" t="s">
        <v>196</v>
      </c>
      <c r="C112" s="25" t="s">
        <v>197</v>
      </c>
    </row>
    <row r="113" spans="2:3" ht="14.25" customHeight="1">
      <c r="B113" s="37" t="s">
        <v>198</v>
      </c>
      <c r="C113" s="25" t="s">
        <v>199</v>
      </c>
    </row>
    <row r="114" spans="2:3" ht="14.25" customHeight="1">
      <c r="B114" s="15" t="s">
        <v>200</v>
      </c>
      <c r="C114" s="25" t="s">
        <v>201</v>
      </c>
    </row>
    <row r="115" spans="2:3" ht="14.25" customHeight="1">
      <c r="B115" s="15" t="s">
        <v>202</v>
      </c>
      <c r="C115" s="25" t="s">
        <v>203</v>
      </c>
    </row>
    <row r="116" spans="2:3" ht="14.25" customHeight="1">
      <c r="B116" s="15" t="s">
        <v>204</v>
      </c>
      <c r="C116" s="25" t="s">
        <v>205</v>
      </c>
    </row>
    <row r="117" spans="2:3" ht="14.25" customHeight="1">
      <c r="B117" s="15" t="s">
        <v>206</v>
      </c>
      <c r="C117" s="25" t="s">
        <v>207</v>
      </c>
    </row>
    <row r="118" spans="2:3" ht="14.25" customHeight="1">
      <c r="B118" s="29" t="s">
        <v>208</v>
      </c>
      <c r="C118" s="29"/>
    </row>
    <row r="119" spans="2:3" ht="14.25" customHeight="1">
      <c r="B119" s="14" t="s">
        <v>209</v>
      </c>
      <c r="C119" s="25" t="s">
        <v>210</v>
      </c>
    </row>
    <row r="120" spans="2:3" ht="14.25" customHeight="1">
      <c r="B120" s="15" t="s">
        <v>211</v>
      </c>
      <c r="C120" s="25" t="s">
        <v>212</v>
      </c>
    </row>
    <row r="121" spans="2:3" ht="14.25" customHeight="1">
      <c r="B121" s="15" t="s">
        <v>213</v>
      </c>
      <c r="C121" s="25" t="s">
        <v>214</v>
      </c>
    </row>
    <row r="122" spans="2:3" ht="14.25" customHeight="1">
      <c r="B122" s="15" t="s">
        <v>215</v>
      </c>
      <c r="C122" s="25" t="s">
        <v>216</v>
      </c>
    </row>
    <row r="123" spans="2:3" ht="14.25" customHeight="1">
      <c r="B123" s="15" t="s">
        <v>215</v>
      </c>
      <c r="C123" s="25" t="s">
        <v>217</v>
      </c>
    </row>
    <row r="124" spans="2:3" ht="14.25" customHeight="1">
      <c r="B124" s="15" t="s">
        <v>218</v>
      </c>
      <c r="C124" s="18" t="s">
        <v>219</v>
      </c>
    </row>
    <row r="125" spans="2:3" ht="14.25" customHeight="1">
      <c r="B125" s="30" t="s">
        <v>220</v>
      </c>
      <c r="C125" s="30"/>
    </row>
    <row r="126" spans="2:3" ht="14.25" customHeight="1">
      <c r="B126" s="17" t="s">
        <v>27</v>
      </c>
      <c r="C126" s="18" t="s">
        <v>221</v>
      </c>
    </row>
    <row r="127" spans="2:3" ht="14.25" customHeight="1">
      <c r="B127" s="15" t="s">
        <v>222</v>
      </c>
      <c r="C127" s="18" t="s">
        <v>223</v>
      </c>
    </row>
    <row r="128" spans="2:3" ht="14.25" customHeight="1">
      <c r="B128" s="15" t="s">
        <v>224</v>
      </c>
      <c r="C128" s="25" t="s">
        <v>225</v>
      </c>
    </row>
    <row r="129" spans="2:3" ht="14.25" customHeight="1">
      <c r="B129" s="15" t="s">
        <v>226</v>
      </c>
      <c r="C129" s="25" t="s">
        <v>227</v>
      </c>
    </row>
    <row r="130" spans="2:3" ht="14.25" customHeight="1">
      <c r="B130" s="15" t="s">
        <v>228</v>
      </c>
      <c r="C130" s="25" t="s">
        <v>229</v>
      </c>
    </row>
    <row r="131" spans="2:3" ht="14.25" customHeight="1">
      <c r="B131" s="15" t="s">
        <v>230</v>
      </c>
      <c r="C131" s="25" t="s">
        <v>231</v>
      </c>
    </row>
    <row r="132" spans="2:3" ht="14.25" customHeight="1">
      <c r="B132" s="15" t="s">
        <v>232</v>
      </c>
      <c r="C132" s="25" t="s">
        <v>233</v>
      </c>
    </row>
    <row r="133" spans="2:3" ht="14.25" customHeight="1">
      <c r="B133" s="15" t="s">
        <v>234</v>
      </c>
      <c r="C133" s="25" t="s">
        <v>235</v>
      </c>
    </row>
    <row r="134" spans="2:3" ht="14.25" customHeight="1">
      <c r="B134" s="15" t="s">
        <v>236</v>
      </c>
      <c r="C134" s="25" t="s">
        <v>237</v>
      </c>
    </row>
    <row r="135" spans="2:3" ht="14.25" customHeight="1">
      <c r="B135" s="15" t="s">
        <v>238</v>
      </c>
      <c r="C135" s="25" t="s">
        <v>239</v>
      </c>
    </row>
    <row r="136" spans="2:3" ht="14.25" customHeight="1">
      <c r="B136" s="15" t="s">
        <v>240</v>
      </c>
      <c r="C136" s="25" t="s">
        <v>241</v>
      </c>
    </row>
    <row r="137" spans="2:3" ht="14.25" customHeight="1">
      <c r="B137" s="30" t="s">
        <v>242</v>
      </c>
      <c r="C137" s="10"/>
    </row>
    <row r="138" spans="2:3" ht="14.25" customHeight="1">
      <c r="B138" s="17" t="s">
        <v>27</v>
      </c>
      <c r="C138" s="18" t="s">
        <v>243</v>
      </c>
    </row>
    <row r="139" spans="2:3" ht="14.25" customHeight="1">
      <c r="B139" s="14" t="s">
        <v>244</v>
      </c>
      <c r="C139" s="18" t="s">
        <v>245</v>
      </c>
    </row>
    <row r="140" spans="2:3" ht="14.25" customHeight="1">
      <c r="B140" s="8" t="s">
        <v>246</v>
      </c>
      <c r="C140" s="18" t="s">
        <v>247</v>
      </c>
    </row>
    <row r="141" spans="2:3" ht="14.25" customHeight="1">
      <c r="B141" s="8" t="s">
        <v>248</v>
      </c>
      <c r="C141" s="18" t="s">
        <v>249</v>
      </c>
    </row>
    <row r="142" spans="2:3" ht="14.25" customHeight="1">
      <c r="B142" s="15" t="s">
        <v>250</v>
      </c>
      <c r="C142" s="18" t="s">
        <v>251</v>
      </c>
    </row>
    <row r="143" spans="2:3" ht="14.25" customHeight="1">
      <c r="B143" s="15" t="s">
        <v>252</v>
      </c>
      <c r="C143" s="18" t="s">
        <v>253</v>
      </c>
    </row>
    <row r="144" spans="2:3" ht="14.25" customHeight="1">
      <c r="B144" s="31" t="s">
        <v>254</v>
      </c>
      <c r="C144" s="10"/>
    </row>
    <row r="145" spans="2:3" ht="14.25" customHeight="1">
      <c r="B145" s="17" t="s">
        <v>27</v>
      </c>
      <c r="C145" s="18" t="s">
        <v>255</v>
      </c>
    </row>
    <row r="146" spans="2:3" ht="14.25" customHeight="1">
      <c r="B146" s="15" t="s">
        <v>256</v>
      </c>
      <c r="C146" s="18" t="s">
        <v>257</v>
      </c>
    </row>
    <row r="147" spans="2:3" ht="14.25" customHeight="1">
      <c r="B147" s="15" t="s">
        <v>258</v>
      </c>
      <c r="C147" s="25" t="s">
        <v>259</v>
      </c>
    </row>
    <row r="148" spans="2:3" ht="14.25" customHeight="1">
      <c r="B148" s="17" t="s">
        <v>27</v>
      </c>
      <c r="C148" s="25" t="s">
        <v>260</v>
      </c>
    </row>
    <row r="149" spans="2:3" ht="14.25" customHeight="1">
      <c r="B149" s="14" t="s">
        <v>261</v>
      </c>
      <c r="C149" s="18" t="s">
        <v>262</v>
      </c>
    </row>
    <row r="150" spans="2:3" ht="14.25" customHeight="1">
      <c r="B150" s="14" t="s">
        <v>263</v>
      </c>
      <c r="C150" s="18" t="s">
        <v>264</v>
      </c>
    </row>
    <row r="151" spans="2:3" ht="14.25" customHeight="1">
      <c r="B151" s="15" t="s">
        <v>265</v>
      </c>
      <c r="C151" s="18" t="s">
        <v>266</v>
      </c>
    </row>
    <row r="152" spans="2:3" ht="14.25" customHeight="1">
      <c r="B152" s="30" t="s">
        <v>267</v>
      </c>
      <c r="C152" s="10"/>
    </row>
    <row r="153" spans="2:3" ht="14.25" customHeight="1">
      <c r="B153" s="8" t="s">
        <v>23</v>
      </c>
      <c r="C153" s="25" t="s">
        <v>268</v>
      </c>
    </row>
    <row r="154" spans="2:3" ht="14.25" customHeight="1">
      <c r="B154" s="14" t="s">
        <v>269</v>
      </c>
      <c r="C154" s="25" t="s">
        <v>270</v>
      </c>
    </row>
    <row r="155" spans="2:3" ht="14.25" customHeight="1">
      <c r="B155" s="15" t="s">
        <v>271</v>
      </c>
      <c r="C155" s="25" t="s">
        <v>272</v>
      </c>
    </row>
    <row r="156" spans="2:3" ht="14.25" customHeight="1">
      <c r="B156" s="15" t="s">
        <v>273</v>
      </c>
      <c r="C156" s="25" t="s">
        <v>274</v>
      </c>
    </row>
    <row r="157" spans="2:3" ht="14.25" customHeight="1">
      <c r="B157" s="30" t="s">
        <v>275</v>
      </c>
      <c r="C157" s="10"/>
    </row>
    <row r="158" spans="2:3" ht="14.25" customHeight="1">
      <c r="B158" s="15" t="s">
        <v>276</v>
      </c>
      <c r="C158" s="18" t="s">
        <v>277</v>
      </c>
    </row>
    <row r="159" spans="2:3" ht="14.25" customHeight="1">
      <c r="B159" s="15" t="s">
        <v>278</v>
      </c>
      <c r="C159" s="18" t="s">
        <v>279</v>
      </c>
    </row>
    <row r="160" spans="2:3" ht="14.25" customHeight="1">
      <c r="B160" s="10" t="s">
        <v>280</v>
      </c>
      <c r="C160" s="10"/>
    </row>
    <row r="161" spans="2:3" ht="14.25" customHeight="1">
      <c r="B161" s="15" t="s">
        <v>281</v>
      </c>
      <c r="C161" s="32" t="s">
        <v>282</v>
      </c>
    </row>
    <row r="162" spans="2:3" ht="14.25" customHeight="1">
      <c r="B162" s="14" t="s">
        <v>283</v>
      </c>
      <c r="C162" s="32" t="s">
        <v>284</v>
      </c>
    </row>
    <row r="163" spans="2:3" ht="14.25" customHeight="1">
      <c r="B163" s="15" t="s">
        <v>285</v>
      </c>
      <c r="C163" s="32" t="s">
        <v>286</v>
      </c>
    </row>
    <row r="164" spans="2:3" ht="14.25" customHeight="1">
      <c r="B164" s="33" t="s">
        <v>287</v>
      </c>
      <c r="C164" s="10"/>
    </row>
    <row r="165" spans="2:3" ht="14.25" customHeight="1">
      <c r="B165" s="15" t="s">
        <v>288</v>
      </c>
      <c r="C165" s="18" t="s">
        <v>289</v>
      </c>
    </row>
    <row r="166" spans="2:3" ht="14.25" customHeight="1">
      <c r="B166" s="15" t="s">
        <v>290</v>
      </c>
      <c r="C166" s="18" t="s">
        <v>287</v>
      </c>
    </row>
  </sheetData>
  <hyperlinks>
    <hyperlink ref="B22" r:id="rId1" display="https://www.bhp.com/sustainability/safety-health/safety" xr:uid="{3AECA2D6-97E8-47D6-A730-3AB401867C01}"/>
    <hyperlink ref="B33" r:id="rId2" display="https://www.bhp.com/sustainability/safety-health/health" xr:uid="{0C2AEB23-0DED-4113-BD2B-1C990BB7608A}"/>
    <hyperlink ref="B18" r:id="rId3" xr:uid="{C82BB5D1-3525-497A-95DF-AC2D5016F4C3}"/>
    <hyperlink ref="B146" r:id="rId4" display="https://www.bhp.com/sustainability/approach" xr:uid="{A9482963-EF75-46FB-A71C-AC25E115E583}"/>
    <hyperlink ref="B135" r:id="rId5" xr:uid="{FB74E653-4155-4283-9748-14324D3D50C0}"/>
    <hyperlink ref="B134" r:id="rId6" xr:uid="{D8DDE358-E113-4063-8643-8EBDF2388DCA}"/>
    <hyperlink ref="B127" r:id="rId7" xr:uid="{0B5D8EC1-5A84-46E8-A254-BFAD84B3A921}"/>
    <hyperlink ref="B136" r:id="rId8" xr:uid="{FD98B447-59B2-43A4-A088-9AD1C0E6669C}"/>
    <hyperlink ref="B133" r:id="rId9" xr:uid="{1A29276B-EBA4-4D41-A680-D794FC58F5FE}"/>
    <hyperlink ref="B132" r:id="rId10" xr:uid="{CDACB34B-E9E7-4DEB-BB8E-4E42E60EE2C6}"/>
    <hyperlink ref="B130" r:id="rId11" location="charter" xr:uid="{6EFE226A-8B88-4EBD-B38C-9887AECF4F99}"/>
    <hyperlink ref="B129" r:id="rId12" xr:uid="{363C52DC-E068-4842-9307-AB03ECBA378A}"/>
    <hyperlink ref="B128" r:id="rId13" xr:uid="{31C6A6E9-A25E-48E1-937B-5B251F03E7B7}"/>
    <hyperlink ref="B123" r:id="rId14" xr:uid="{BF17A180-7949-4DA5-9017-7525E0427DAB}"/>
    <hyperlink ref="B122" r:id="rId15" xr:uid="{75F2EFBA-93E0-4B5A-ABDF-01193853F11F}"/>
    <hyperlink ref="B124" r:id="rId16" xr:uid="{6DDFC49A-B2EE-47F7-B0D5-414ADE379695}"/>
    <hyperlink ref="B119" r:id="rId17" display="https://www.bhp.com/sustainability/value-chain-sustainability" xr:uid="{4714F9F2-EE00-405A-BD35-D2B87D2DA882}"/>
    <hyperlink ref="B111" r:id="rId18" xr:uid="{4C92D390-FC22-4013-9BD9-C16F166E8EA6}"/>
    <hyperlink ref="B116" r:id="rId19" xr:uid="{F7F4DC13-763C-45A5-89AC-5FFEAFB39632}"/>
    <hyperlink ref="B117" r:id="rId20" xr:uid="{FEBFCF39-F8BF-412F-B6EB-954A2C5C019C}"/>
    <hyperlink ref="B113" r:id="rId21" xr:uid="{12C9910A-3DC9-4447-9F29-482FC5F226D1}"/>
    <hyperlink ref="B112" r:id="rId22" xr:uid="{A26DB7BF-885B-4F10-894D-0E3EBD5892F4}"/>
    <hyperlink ref="B108" r:id="rId23" xr:uid="{79C33B28-7185-48E4-9D1F-806F9BAA722C}"/>
    <hyperlink ref="B87" r:id="rId24" xr:uid="{F5854364-237D-4AD8-BF1F-FB830D4942B3}"/>
    <hyperlink ref="B86" r:id="rId25" display="https://www.bhp.com/sustainability/indigenous-peoples" xr:uid="{C4B4D26E-7142-4D59-B7D4-50E5FBA8CACE}"/>
    <hyperlink ref="B77" r:id="rId26" xr:uid="{E4D93F88-C9B0-4EE0-93F6-2596BB62AEDA}"/>
    <hyperlink ref="B76" r:id="rId27" xr:uid="{D9D2D066-010B-479C-82A2-3DB514F968F0}"/>
    <hyperlink ref="B74" r:id="rId28" display="https://www.bhp.com/sustainability/environment/water" xr:uid="{5254F3E2-13A6-4980-888F-1079334F1C77}"/>
    <hyperlink ref="B147" r:id="rId29" xr:uid="{B7383560-38B3-4B5A-955E-C69EC4BCA178}"/>
    <hyperlink ref="B166" r:id="rId30" xr:uid="{57A17A56-B41E-4EAF-92D8-78995CCC9AAD}"/>
    <hyperlink ref="B165" r:id="rId31" xr:uid="{F1C70C75-1AD7-49EB-9114-064A25BEE34A}"/>
    <hyperlink ref="B162" r:id="rId32" xr:uid="{5A15C057-DC5E-41CD-B332-EEBDA6B73E78}"/>
    <hyperlink ref="B161" r:id="rId33" xr:uid="{100641C6-0115-4076-A10C-08A88361207F}"/>
    <hyperlink ref="B151" r:id="rId34" xr:uid="{25BFD266-E8DF-4F7B-8D08-BED624E62DA5}"/>
    <hyperlink ref="B150" r:id="rId35" display="https://www.bhp.com/about/operating-ethically/forum-on-corporate-responsibility" xr:uid="{9AACE005-E4EC-4254-B8F9-F3B5BA057040}"/>
    <hyperlink ref="B149" r:id="rId36" display="https://www.bhp.com/about/operating-ethically/social-value" xr:uid="{76FDC714-2E27-4529-AAB9-A692580BDBE3}"/>
    <hyperlink ref="B159" r:id="rId37" xr:uid="{379CC59A-81A7-4F9E-AF46-79F083732A8F}"/>
    <hyperlink ref="B156" r:id="rId38" xr:uid="{9FE6CBCD-DB5B-4100-AB2A-B517066092CA}"/>
    <hyperlink ref="B155" r:id="rId39" xr:uid="{4F7DD985-E6EF-4552-8B95-F87CB3E37FA5}"/>
    <hyperlink ref="B154" r:id="rId40" display="https://www.bhp.com/sustainability/tailings-storage-facilities" xr:uid="{F00E77F2-BA4C-4048-9170-1C823C8B23EA}"/>
    <hyperlink ref="B142" r:id="rId41" xr:uid="{3DFFC280-0AAC-480E-AA91-9347709B1253}"/>
    <hyperlink ref="B143" r:id="rId42" xr:uid="{CDED6BAB-FB76-43E6-B09B-C4EA760AA728}"/>
    <hyperlink ref="B139" r:id="rId43" display="https://www.bhp.com/sustainability/ethics-business-conduct" xr:uid="{52F4E58B-9602-4735-B01D-44516756483E}"/>
    <hyperlink ref="B62" r:id="rId44" display="https://www.bhp.com/sustainability/environment/biodiversity-land" xr:uid="{CE58A21D-AB76-4F3F-9905-5ECEB076B7ED}"/>
    <hyperlink ref="B56" r:id="rId45" xr:uid="{8BE39B10-B3DE-4FB7-9A0A-F3FE5C88DE2F}"/>
    <hyperlink ref="B55" r:id="rId46" display="https://www.bhp.com/sustainability/people" xr:uid="{A6515FDD-7199-40DE-991B-FE3ABD40AA02}"/>
    <hyperlink ref="B93" r:id="rId47" display="https://www.bhp.com/sustainability/communities/local-communities" xr:uid="{87E71327-D0A3-4AB6-9BCE-AD880E96A604}"/>
  </hyperlinks>
  <pageMargins left="0.59055118110236227" right="0.59055118110236227" top="0.59055118110236227" bottom="0.59055118110236227" header="0.31496062992125984" footer="0.31496062992125984"/>
  <pageSetup paperSize="9" orientation="portrait" r:id="rId48"/>
  <headerFooter>
    <oddHeader>&amp;C&amp;"Aptos"&amp;10&amp;K0000FF BHP Internal&amp;1#_x000D_</oddHeader>
  </headerFooter>
  <customProperties>
    <customPr name="_pios_id" r:id="rId49"/>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76CFF-EC21-4B73-92F3-D432F564CEDE}">
  <sheetPr>
    <pageSetUpPr fitToPage="1"/>
  </sheetPr>
  <dimension ref="A1:V102"/>
  <sheetViews>
    <sheetView showGridLines="0" zoomScale="90" zoomScaleNormal="90" zoomScaleSheetLayoutView="53" workbookViewId="0">
      <selection activeCell="C1" sqref="C1"/>
    </sheetView>
  </sheetViews>
  <sheetFormatPr defaultColWidth="9" defaultRowHeight="14.25" customHeight="1"/>
  <cols>
    <col min="1" max="1" width="20.625" style="39" customWidth="1"/>
    <col min="2" max="2" width="1.625" style="39" customWidth="1"/>
    <col min="3" max="3" width="76.125" style="39" customWidth="1"/>
    <col min="4" max="18" width="7.625" style="39" customWidth="1"/>
    <col min="19" max="20" width="9" style="39"/>
    <col min="21" max="21" width="1.625" style="39" customWidth="1"/>
    <col min="22" max="22" width="20.625" style="39" customWidth="1"/>
    <col min="23" max="16384" width="9" style="39"/>
  </cols>
  <sheetData>
    <row r="1" spans="1:22" ht="56.1" customHeight="1">
      <c r="A1" s="253"/>
      <c r="C1" s="252" t="s">
        <v>291</v>
      </c>
      <c r="Q1" s="185"/>
      <c r="R1" s="1758" t="e" vm="6">
        <v>#VALUE!</v>
      </c>
      <c r="S1" s="1758"/>
      <c r="T1" s="1758"/>
      <c r="V1" s="253"/>
    </row>
    <row r="2" spans="1:22" ht="18">
      <c r="A2" s="253"/>
      <c r="C2" s="1116" t="s">
        <v>1857</v>
      </c>
      <c r="R2" s="1758"/>
      <c r="S2" s="1758"/>
      <c r="T2" s="1758"/>
      <c r="V2" s="253"/>
    </row>
    <row r="3" spans="1:22" ht="18">
      <c r="A3" s="253"/>
      <c r="C3" s="197"/>
      <c r="R3" s="1758"/>
      <c r="S3" s="1758"/>
      <c r="T3" s="1758"/>
      <c r="V3" s="253"/>
    </row>
    <row r="4" spans="1:22" ht="18">
      <c r="A4" s="253"/>
      <c r="C4" s="197"/>
      <c r="R4" s="658"/>
      <c r="S4" s="658"/>
      <c r="T4" s="658"/>
      <c r="V4" s="253"/>
    </row>
    <row r="5" spans="1:22" ht="5.0999999999999996" customHeight="1">
      <c r="A5" s="253"/>
      <c r="C5" s="259"/>
      <c r="D5" s="259"/>
      <c r="E5" s="259"/>
      <c r="F5" s="259"/>
      <c r="G5" s="259"/>
      <c r="H5" s="259"/>
      <c r="I5" s="259"/>
      <c r="J5" s="259"/>
      <c r="K5" s="259"/>
      <c r="L5" s="259"/>
      <c r="M5" s="259"/>
      <c r="N5" s="259"/>
      <c r="O5" s="259"/>
      <c r="P5" s="259"/>
      <c r="Q5" s="259"/>
      <c r="R5" s="259"/>
      <c r="S5" s="259"/>
      <c r="T5" s="259"/>
      <c r="V5" s="253"/>
    </row>
    <row r="6" spans="1:22" ht="11.25">
      <c r="A6" s="253"/>
      <c r="C6" s="118"/>
      <c r="V6" s="253"/>
    </row>
    <row r="7" spans="1:22" ht="15">
      <c r="A7" s="253"/>
      <c r="C7" s="1117" t="s">
        <v>1858</v>
      </c>
      <c r="D7" s="50"/>
      <c r="E7" s="50"/>
      <c r="V7" s="253"/>
    </row>
    <row r="8" spans="1:22" ht="409.5" customHeight="1">
      <c r="A8" s="253"/>
      <c r="C8" s="1764" t="s">
        <v>1859</v>
      </c>
      <c r="D8" s="1765"/>
      <c r="E8" s="1765"/>
      <c r="F8" s="1765"/>
      <c r="G8" s="1765"/>
      <c r="H8" s="1765"/>
      <c r="I8" s="1765"/>
      <c r="J8" s="1765"/>
      <c r="K8" s="1765"/>
      <c r="L8" s="1765"/>
      <c r="M8" s="1765"/>
      <c r="N8" s="1765"/>
      <c r="O8" s="1765"/>
      <c r="P8" s="1765"/>
      <c r="Q8" s="1765"/>
      <c r="R8" s="120"/>
      <c r="V8" s="253"/>
    </row>
    <row r="9" spans="1:22" ht="11.25">
      <c r="A9" s="253"/>
      <c r="C9" s="121"/>
      <c r="D9" s="121"/>
      <c r="E9" s="121"/>
      <c r="F9" s="121"/>
      <c r="G9" s="121"/>
      <c r="H9" s="121"/>
      <c r="I9" s="121"/>
      <c r="J9" s="121"/>
      <c r="K9" s="121"/>
      <c r="L9" s="121"/>
      <c r="M9" s="121"/>
      <c r="N9" s="121"/>
      <c r="O9" s="121"/>
      <c r="P9" s="119"/>
      <c r="Q9" s="119"/>
      <c r="R9" s="120"/>
      <c r="V9" s="253"/>
    </row>
    <row r="10" spans="1:22" ht="11.25">
      <c r="A10" s="253"/>
      <c r="D10" s="121"/>
      <c r="E10" s="121"/>
      <c r="F10" s="121"/>
      <c r="G10" s="121"/>
      <c r="H10" s="121"/>
      <c r="I10" s="121"/>
      <c r="J10" s="121"/>
      <c r="K10" s="121"/>
      <c r="L10" s="121"/>
      <c r="M10" s="121"/>
      <c r="N10" s="121"/>
      <c r="O10" s="121"/>
      <c r="P10" s="119"/>
      <c r="Q10" s="119"/>
      <c r="R10" s="120"/>
      <c r="V10" s="253"/>
    </row>
    <row r="11" spans="1:22" ht="15">
      <c r="A11" s="253"/>
      <c r="C11" s="1115" t="s">
        <v>167</v>
      </c>
      <c r="V11" s="253"/>
    </row>
    <row r="12" spans="1:22" ht="14.25" customHeight="1">
      <c r="A12" s="253"/>
      <c r="V12" s="253"/>
    </row>
    <row r="13" spans="1:22" ht="240" customHeight="1">
      <c r="A13" s="253"/>
      <c r="C13" s="121"/>
      <c r="V13" s="253"/>
    </row>
    <row r="14" spans="1:22" ht="11.25">
      <c r="A14" s="253"/>
      <c r="C14" s="122"/>
      <c r="V14" s="253"/>
    </row>
    <row r="15" spans="1:22" ht="15.75" customHeight="1">
      <c r="A15" s="253"/>
      <c r="C15" s="289"/>
      <c r="D15" s="1759" t="s">
        <v>1860</v>
      </c>
      <c r="E15" s="1761"/>
      <c r="F15" s="1759" t="s">
        <v>1861</v>
      </c>
      <c r="G15" s="1761"/>
      <c r="H15" s="1759" t="s">
        <v>1435</v>
      </c>
      <c r="I15" s="1761"/>
      <c r="J15" s="1759" t="s">
        <v>1434</v>
      </c>
      <c r="K15" s="1761"/>
      <c r="L15" s="1759" t="s">
        <v>1433</v>
      </c>
      <c r="M15" s="1760"/>
      <c r="N15" s="1759" t="s">
        <v>1432</v>
      </c>
      <c r="O15" s="1760"/>
      <c r="P15" s="1759" t="s">
        <v>1431</v>
      </c>
      <c r="Q15" s="1760"/>
      <c r="R15"/>
      <c r="S15"/>
      <c r="T15"/>
      <c r="V15" s="253"/>
    </row>
    <row r="16" spans="1:22">
      <c r="A16" s="253"/>
      <c r="C16" s="290" t="s">
        <v>167</v>
      </c>
      <c r="D16" s="291" t="s">
        <v>1862</v>
      </c>
      <c r="E16" s="292" t="s">
        <v>1863</v>
      </c>
      <c r="F16" s="291" t="s">
        <v>1862</v>
      </c>
      <c r="G16" s="293" t="s">
        <v>1863</v>
      </c>
      <c r="H16" s="291" t="s">
        <v>1862</v>
      </c>
      <c r="I16" s="292" t="s">
        <v>1863</v>
      </c>
      <c r="J16" s="293" t="s">
        <v>1862</v>
      </c>
      <c r="K16" s="292" t="s">
        <v>1863</v>
      </c>
      <c r="L16" s="291" t="s">
        <v>1862</v>
      </c>
      <c r="M16" s="294" t="s">
        <v>1863</v>
      </c>
      <c r="N16" s="291" t="s">
        <v>1862</v>
      </c>
      <c r="O16" s="294" t="s">
        <v>1863</v>
      </c>
      <c r="P16" s="291" t="s">
        <v>1862</v>
      </c>
      <c r="Q16" s="294" t="s">
        <v>1863</v>
      </c>
      <c r="R16"/>
      <c r="S16"/>
      <c r="T16"/>
      <c r="V16" s="253"/>
    </row>
    <row r="17" spans="1:22" s="123" customFormat="1">
      <c r="A17" s="253"/>
      <c r="C17" s="295" t="s">
        <v>1864</v>
      </c>
      <c r="D17" s="1363">
        <v>113.907</v>
      </c>
      <c r="E17" s="1364">
        <v>1</v>
      </c>
      <c r="F17" s="1365">
        <v>117.57899999999999</v>
      </c>
      <c r="G17" s="1364">
        <v>1</v>
      </c>
      <c r="H17" s="1365">
        <v>112.107</v>
      </c>
      <c r="I17" s="1364">
        <v>1</v>
      </c>
      <c r="J17" s="1363">
        <v>99.472000000000008</v>
      </c>
      <c r="K17" s="1364">
        <v>1</v>
      </c>
      <c r="L17" s="1365">
        <v>102.932</v>
      </c>
      <c r="M17" s="1364">
        <v>1</v>
      </c>
      <c r="N17" s="1365">
        <v>95.435999999999993</v>
      </c>
      <c r="O17" s="1364">
        <v>1</v>
      </c>
      <c r="P17" s="1365">
        <v>96.214999999999989</v>
      </c>
      <c r="Q17" s="1364">
        <v>1</v>
      </c>
      <c r="R17"/>
      <c r="S17"/>
      <c r="T17"/>
      <c r="V17" s="253"/>
    </row>
    <row r="18" spans="1:22" s="123" customFormat="1">
      <c r="A18" s="253"/>
      <c r="C18" s="296" t="s">
        <v>1865</v>
      </c>
      <c r="D18" s="1366">
        <v>0.69</v>
      </c>
      <c r="E18" s="1367">
        <v>6.0000000000000001E-3</v>
      </c>
      <c r="F18" s="1368">
        <v>0.80700000000000005</v>
      </c>
      <c r="G18" s="1367">
        <v>7.0000000000000001E-3</v>
      </c>
      <c r="H18" s="1368">
        <v>0.72099999999999997</v>
      </c>
      <c r="I18" s="1367">
        <v>6.0000000000000001E-3</v>
      </c>
      <c r="J18" s="1369">
        <v>0.78300000000000003</v>
      </c>
      <c r="K18" s="1367">
        <v>8.0000000000000002E-3</v>
      </c>
      <c r="L18" s="1368">
        <v>0.747</v>
      </c>
      <c r="M18" s="1367">
        <v>7.0000000000000001E-3</v>
      </c>
      <c r="N18" s="1368">
        <v>0.502</v>
      </c>
      <c r="O18" s="1367">
        <v>5.3E-3</v>
      </c>
      <c r="P18" s="1368">
        <v>0.497</v>
      </c>
      <c r="Q18" s="1367">
        <v>5.1999999999999998E-3</v>
      </c>
      <c r="R18"/>
      <c r="S18"/>
      <c r="T18"/>
      <c r="V18" s="253"/>
    </row>
    <row r="19" spans="1:22" s="123" customFormat="1">
      <c r="A19" s="253"/>
      <c r="C19" s="296" t="s">
        <v>1866</v>
      </c>
      <c r="D19" s="1366">
        <v>20.849</v>
      </c>
      <c r="E19" s="1370">
        <v>0.183</v>
      </c>
      <c r="F19" s="1368">
        <v>22.85</v>
      </c>
      <c r="G19" s="1370">
        <v>0.19400000000000001</v>
      </c>
      <c r="H19" s="1368">
        <v>22.158999999999999</v>
      </c>
      <c r="I19" s="1370">
        <v>0.19800000000000001</v>
      </c>
      <c r="J19" s="1369">
        <v>10.89</v>
      </c>
      <c r="K19" s="1370">
        <v>0.109</v>
      </c>
      <c r="L19" s="1368">
        <v>11.138999999999999</v>
      </c>
      <c r="M19" s="1370">
        <v>0.108</v>
      </c>
      <c r="N19" s="1368">
        <v>8.5299999999999994</v>
      </c>
      <c r="O19" s="1370">
        <v>8.8999999999999996E-2</v>
      </c>
      <c r="P19" s="1368">
        <v>7.2039999999999997</v>
      </c>
      <c r="Q19" s="1370">
        <v>7.4999999999999997E-2</v>
      </c>
      <c r="R19"/>
      <c r="S19"/>
      <c r="T19"/>
      <c r="V19" s="253"/>
    </row>
    <row r="20" spans="1:22" s="123" customFormat="1">
      <c r="A20" s="253"/>
      <c r="C20" s="296" t="s">
        <v>1867</v>
      </c>
      <c r="D20" s="1366">
        <v>89.873999999999995</v>
      </c>
      <c r="E20" s="1370">
        <v>0.78900000000000003</v>
      </c>
      <c r="F20" s="1368">
        <v>90.965999999999994</v>
      </c>
      <c r="G20" s="1370">
        <v>0.77400000000000002</v>
      </c>
      <c r="H20" s="1368">
        <v>87.186999999999998</v>
      </c>
      <c r="I20" s="1370">
        <v>0.77800000000000002</v>
      </c>
      <c r="J20" s="1369">
        <v>85.45</v>
      </c>
      <c r="K20" s="1370">
        <v>0.85899999999999999</v>
      </c>
      <c r="L20" s="1368">
        <v>88.245000000000005</v>
      </c>
      <c r="M20" s="1370">
        <v>0.85699999999999998</v>
      </c>
      <c r="N20" s="1368">
        <v>84.19</v>
      </c>
      <c r="O20" s="1370">
        <v>0.88200000000000001</v>
      </c>
      <c r="P20" s="1368">
        <v>86.403999999999996</v>
      </c>
      <c r="Q20" s="1370">
        <v>0.89800000000000002</v>
      </c>
      <c r="R20"/>
      <c r="S20"/>
      <c r="T20"/>
      <c r="V20" s="253"/>
    </row>
    <row r="21" spans="1:22" s="123" customFormat="1">
      <c r="A21" s="253"/>
      <c r="C21" s="296" t="s">
        <v>1868</v>
      </c>
      <c r="D21" s="1366">
        <v>2.4940000000000002</v>
      </c>
      <c r="E21" s="1370">
        <v>2.1999999999999999E-2</v>
      </c>
      <c r="F21" s="1368">
        <v>2.956</v>
      </c>
      <c r="G21" s="1370">
        <v>2.5000000000000001E-2</v>
      </c>
      <c r="H21" s="1368">
        <v>2.04</v>
      </c>
      <c r="I21" s="1370">
        <v>1.7999999999999999E-2</v>
      </c>
      <c r="J21" s="1369">
        <v>2.3490000000000002</v>
      </c>
      <c r="K21" s="1370">
        <v>2.4E-2</v>
      </c>
      <c r="L21" s="1368">
        <v>2.8010000000000002</v>
      </c>
      <c r="M21" s="1370">
        <v>2.7E-2</v>
      </c>
      <c r="N21" s="1368">
        <v>2.214</v>
      </c>
      <c r="O21" s="1370">
        <v>2.3E-2</v>
      </c>
      <c r="P21" s="1368">
        <v>2.2599999999999998</v>
      </c>
      <c r="Q21" s="1370">
        <v>2.3E-2</v>
      </c>
      <c r="R21"/>
      <c r="S21"/>
      <c r="T21"/>
      <c r="V21" s="253"/>
    </row>
    <row r="22" spans="1:22" s="123" customFormat="1">
      <c r="A22" s="253"/>
      <c r="C22" s="297" t="s">
        <v>1869</v>
      </c>
      <c r="D22" s="1371">
        <v>36.323999999999998</v>
      </c>
      <c r="E22" s="1372">
        <v>1</v>
      </c>
      <c r="F22" s="1373">
        <v>37.052999999999997</v>
      </c>
      <c r="G22" s="1372">
        <v>1</v>
      </c>
      <c r="H22" s="1373">
        <v>36.950000000000003</v>
      </c>
      <c r="I22" s="1372">
        <v>1</v>
      </c>
      <c r="J22" s="1371">
        <v>38.58</v>
      </c>
      <c r="K22" s="1372">
        <v>1</v>
      </c>
      <c r="L22" s="1373">
        <v>40.238999999999997</v>
      </c>
      <c r="M22" s="1372">
        <v>1</v>
      </c>
      <c r="N22" s="1373">
        <v>37.982999999999997</v>
      </c>
      <c r="O22" s="1372">
        <v>1</v>
      </c>
      <c r="P22" s="1373">
        <v>38.118000000000002</v>
      </c>
      <c r="Q22" s="1372">
        <v>1</v>
      </c>
      <c r="R22"/>
      <c r="S22"/>
      <c r="T22"/>
      <c r="V22" s="253"/>
    </row>
    <row r="23" spans="1:22" s="123" customFormat="1">
      <c r="A23" s="253"/>
      <c r="C23" s="295" t="s">
        <v>1870</v>
      </c>
      <c r="D23" s="1363">
        <v>150.23099999999999</v>
      </c>
      <c r="E23" s="1364">
        <v>1</v>
      </c>
      <c r="F23" s="1365">
        <v>154.63200000000001</v>
      </c>
      <c r="G23" s="1364">
        <v>1</v>
      </c>
      <c r="H23" s="1365">
        <v>149.05700000000002</v>
      </c>
      <c r="I23" s="1364">
        <v>1</v>
      </c>
      <c r="J23" s="1363">
        <v>138.05200000000002</v>
      </c>
      <c r="K23" s="1364">
        <v>1</v>
      </c>
      <c r="L23" s="1365">
        <v>143.17099999999999</v>
      </c>
      <c r="M23" s="1364">
        <v>1</v>
      </c>
      <c r="N23" s="1365">
        <v>133.41899999999998</v>
      </c>
      <c r="O23" s="1364">
        <v>1</v>
      </c>
      <c r="P23" s="1365">
        <v>134.333</v>
      </c>
      <c r="Q23" s="1364">
        <v>1</v>
      </c>
      <c r="R23"/>
      <c r="S23"/>
      <c r="T23"/>
      <c r="V23" s="253"/>
    </row>
    <row r="24" spans="1:22" s="123" customFormat="1">
      <c r="A24" s="253"/>
      <c r="C24" s="1769"/>
      <c r="D24" s="1770"/>
      <c r="E24" s="1770"/>
      <c r="F24" s="1770"/>
      <c r="G24" s="1770"/>
      <c r="H24" s="1770"/>
      <c r="I24" s="1770"/>
      <c r="J24" s="1770"/>
      <c r="K24" s="1770"/>
      <c r="L24" s="1770"/>
      <c r="M24" s="1770"/>
      <c r="N24" s="1770"/>
      <c r="O24" s="1770"/>
      <c r="P24" s="1770"/>
      <c r="Q24" s="1770"/>
      <c r="R24"/>
      <c r="S24"/>
      <c r="T24"/>
      <c r="V24" s="253"/>
    </row>
    <row r="25" spans="1:22" s="123" customFormat="1" ht="15" thickBot="1">
      <c r="A25" s="253"/>
      <c r="C25" s="298" t="s">
        <v>1871</v>
      </c>
      <c r="D25" s="1762">
        <v>29</v>
      </c>
      <c r="E25" s="1763"/>
      <c r="F25" s="1762">
        <v>31</v>
      </c>
      <c r="G25" s="1763"/>
      <c r="H25" s="1762">
        <v>31</v>
      </c>
      <c r="I25" s="1763"/>
      <c r="J25" s="1762">
        <v>29</v>
      </c>
      <c r="K25" s="1763"/>
      <c r="L25" s="1762">
        <v>30</v>
      </c>
      <c r="M25" s="1763"/>
      <c r="N25" s="1762">
        <v>28</v>
      </c>
      <c r="O25" s="1763"/>
      <c r="P25" s="1762">
        <v>28.7</v>
      </c>
      <c r="Q25" s="1763"/>
      <c r="R25"/>
      <c r="S25"/>
      <c r="T25"/>
      <c r="V25" s="253"/>
    </row>
    <row r="26" spans="1:22" s="123" customFormat="1" ht="15" thickTop="1">
      <c r="A26" s="253"/>
      <c r="C26" s="118"/>
      <c r="D26" s="124"/>
      <c r="E26" s="125"/>
      <c r="F26" s="124"/>
      <c r="G26" s="125"/>
      <c r="H26" s="124"/>
      <c r="I26" s="125"/>
      <c r="J26" s="124"/>
      <c r="K26" s="125"/>
      <c r="L26" s="124"/>
      <c r="M26" s="125"/>
      <c r="N26" s="125"/>
      <c r="O26" s="125"/>
      <c r="P26" s="51"/>
      <c r="Q26"/>
      <c r="R26"/>
      <c r="S26"/>
      <c r="T26"/>
      <c r="V26" s="253"/>
    </row>
    <row r="27" spans="1:22" s="123" customFormat="1" ht="11.25">
      <c r="A27" s="253"/>
      <c r="C27" s="49"/>
      <c r="D27" s="127"/>
      <c r="E27" s="127"/>
      <c r="F27" s="127"/>
      <c r="G27" s="127"/>
      <c r="H27" s="127"/>
      <c r="I27" s="51"/>
      <c r="J27" s="51"/>
      <c r="K27" s="51"/>
      <c r="L27" s="51"/>
      <c r="M27" s="51"/>
      <c r="N27" s="51"/>
      <c r="O27" s="51"/>
      <c r="P27" s="51"/>
      <c r="Q27" s="49"/>
      <c r="R27" s="51"/>
      <c r="S27" s="51"/>
      <c r="V27" s="253"/>
    </row>
    <row r="28" spans="1:22" s="123" customFormat="1" ht="133.5" customHeight="1">
      <c r="A28" s="253"/>
      <c r="C28" s="1766" t="s">
        <v>1872</v>
      </c>
      <c r="D28" s="1767"/>
      <c r="E28" s="1767"/>
      <c r="F28" s="1767"/>
      <c r="G28" s="1767"/>
      <c r="H28" s="1767"/>
      <c r="I28" s="1767"/>
      <c r="J28" s="1767"/>
      <c r="K28" s="1767"/>
      <c r="L28" s="1767"/>
      <c r="M28" s="1767"/>
      <c r="N28" s="1766"/>
      <c r="O28" s="1766"/>
      <c r="P28" s="1766"/>
      <c r="Q28" s="1766"/>
      <c r="R28" s="126"/>
      <c r="S28" s="51"/>
      <c r="V28" s="253"/>
    </row>
    <row r="29" spans="1:22" ht="25.5" customHeight="1">
      <c r="A29" s="253"/>
      <c r="V29" s="253"/>
    </row>
    <row r="30" spans="1:22" ht="27.75" customHeight="1">
      <c r="A30" s="253"/>
      <c r="C30" s="1115" t="s">
        <v>1873</v>
      </c>
      <c r="V30" s="253"/>
    </row>
    <row r="31" spans="1:22" ht="14.25" customHeight="1">
      <c r="A31" s="253"/>
      <c r="V31" s="253"/>
    </row>
    <row r="32" spans="1:22" s="62" customFormat="1" ht="11.25">
      <c r="A32" s="253"/>
      <c r="D32" s="39"/>
      <c r="E32" s="39"/>
      <c r="F32" s="39"/>
      <c r="G32" s="39"/>
      <c r="H32" s="39"/>
      <c r="I32" s="39"/>
      <c r="J32" s="39"/>
      <c r="K32" s="39"/>
      <c r="L32" s="39"/>
      <c r="M32" s="39"/>
      <c r="N32" s="39"/>
      <c r="O32" s="39"/>
      <c r="P32" s="39"/>
      <c r="Q32" s="39"/>
      <c r="R32" s="39"/>
      <c r="S32" s="39"/>
      <c r="V32" s="253"/>
    </row>
    <row r="33" spans="1:22" s="62" customFormat="1" ht="240" customHeight="1">
      <c r="A33" s="253"/>
      <c r="C33" s="121"/>
      <c r="D33" s="39"/>
      <c r="E33" s="39"/>
      <c r="F33" s="39"/>
      <c r="G33" s="39"/>
      <c r="H33" s="39"/>
      <c r="I33" s="39"/>
      <c r="J33" s="39"/>
      <c r="K33" s="39"/>
      <c r="L33" s="39"/>
      <c r="M33" s="39"/>
      <c r="N33" s="39"/>
      <c r="O33" s="39"/>
      <c r="P33" s="39"/>
      <c r="Q33" s="39"/>
      <c r="R33" s="39"/>
      <c r="S33" s="39"/>
      <c r="V33" s="253"/>
    </row>
    <row r="34" spans="1:22" s="62" customFormat="1" ht="11.25">
      <c r="A34" s="253"/>
      <c r="C34" s="122"/>
      <c r="D34" s="39"/>
      <c r="E34" s="39"/>
      <c r="F34" s="39"/>
      <c r="G34" s="39"/>
      <c r="H34" s="39"/>
      <c r="I34" s="39"/>
      <c r="J34" s="39"/>
      <c r="K34" s="39"/>
      <c r="L34" s="39"/>
      <c r="M34" s="39"/>
      <c r="N34" s="39"/>
      <c r="O34" s="39"/>
      <c r="P34" s="39"/>
      <c r="Q34" s="39"/>
      <c r="R34" s="39"/>
      <c r="S34" s="39"/>
      <c r="V34" s="253"/>
    </row>
    <row r="35" spans="1:22" s="62" customFormat="1">
      <c r="A35" s="253"/>
      <c r="C35" s="299" t="s">
        <v>1874</v>
      </c>
      <c r="D35" s="300" t="s">
        <v>1860</v>
      </c>
      <c r="E35" s="300" t="s">
        <v>1861</v>
      </c>
      <c r="F35" s="300" t="s">
        <v>1435</v>
      </c>
      <c r="G35" s="300" t="s">
        <v>1434</v>
      </c>
      <c r="H35" s="301" t="s">
        <v>1433</v>
      </c>
      <c r="I35" s="301" t="s">
        <v>1432</v>
      </c>
      <c r="J35" s="301" t="s">
        <v>1431</v>
      </c>
      <c r="K35" s="87"/>
      <c r="L35" s="87"/>
      <c r="M35" s="87"/>
      <c r="N35" s="87"/>
      <c r="O35" s="87"/>
      <c r="P35" s="87"/>
      <c r="Q35"/>
      <c r="R35" s="39"/>
      <c r="S35" s="39"/>
      <c r="V35" s="253"/>
    </row>
    <row r="36" spans="1:22" s="62" customFormat="1">
      <c r="A36" s="253"/>
      <c r="C36" s="302" t="s">
        <v>1875</v>
      </c>
      <c r="D36" s="1388">
        <v>9.6229999999999993</v>
      </c>
      <c r="E36" s="1389">
        <v>10.129</v>
      </c>
      <c r="F36" s="1389">
        <v>9.0649999999999995</v>
      </c>
      <c r="G36" s="1389">
        <v>8.0350000000000001</v>
      </c>
      <c r="H36" s="1390">
        <v>8.125</v>
      </c>
      <c r="I36" s="1390">
        <v>7.3410000000000002</v>
      </c>
      <c r="J36" s="1390">
        <v>7.6440000000000001</v>
      </c>
      <c r="K36" s="48"/>
      <c r="L36" s="48"/>
      <c r="M36" s="48"/>
      <c r="N36" s="48"/>
      <c r="O36" s="48"/>
      <c r="P36" s="48"/>
      <c r="Q36"/>
      <c r="R36" s="39"/>
      <c r="S36" s="39"/>
      <c r="V36" s="253"/>
    </row>
    <row r="37" spans="1:22" s="62" customFormat="1">
      <c r="A37" s="253"/>
      <c r="C37" s="296" t="s">
        <v>1876</v>
      </c>
      <c r="D37" s="1391">
        <v>6.3019999999999996</v>
      </c>
      <c r="E37" s="1392">
        <v>6.19</v>
      </c>
      <c r="F37" s="1392">
        <v>3.105</v>
      </c>
      <c r="G37" s="1392">
        <v>1.867</v>
      </c>
      <c r="H37" s="1393">
        <v>1.8740000000000001</v>
      </c>
      <c r="I37" s="1393">
        <v>1.3180000000000001</v>
      </c>
      <c r="J37" s="1393">
        <v>1.72</v>
      </c>
      <c r="K37" s="48"/>
      <c r="L37" s="48"/>
      <c r="M37" s="48"/>
      <c r="N37" s="48"/>
      <c r="O37" s="48"/>
      <c r="P37" s="48"/>
      <c r="Q37"/>
      <c r="R37" s="39"/>
      <c r="S37" s="39"/>
      <c r="V37" s="253"/>
    </row>
    <row r="38" spans="1:22" s="131" customFormat="1" ht="15" thickBot="1">
      <c r="A38" s="253"/>
      <c r="C38" s="303" t="s">
        <v>1877</v>
      </c>
      <c r="D38" s="1394">
        <v>15.924999999999999</v>
      </c>
      <c r="E38" s="1395">
        <v>16.318999999999999</v>
      </c>
      <c r="F38" s="1395">
        <v>12.17</v>
      </c>
      <c r="G38" s="1395">
        <v>9.902000000000001</v>
      </c>
      <c r="H38" s="1396">
        <v>9.9990000000000006</v>
      </c>
      <c r="I38" s="1396">
        <v>8.6590000000000007</v>
      </c>
      <c r="J38" s="1396">
        <v>9.3640000000000008</v>
      </c>
      <c r="K38" s="129"/>
      <c r="L38" s="129"/>
      <c r="M38" s="129"/>
      <c r="N38" s="129"/>
      <c r="O38" s="129"/>
      <c r="P38" s="129"/>
      <c r="Q38"/>
      <c r="R38" s="130"/>
      <c r="S38" s="130"/>
      <c r="V38" s="253"/>
    </row>
    <row r="39" spans="1:22" s="62" customFormat="1" ht="15" thickTop="1">
      <c r="A39" s="253"/>
      <c r="C39" s="118"/>
      <c r="D39" s="48"/>
      <c r="E39" s="48"/>
      <c r="F39" s="48"/>
      <c r="G39" s="48"/>
      <c r="H39" s="48"/>
      <c r="I39" s="48"/>
      <c r="J39" s="48"/>
      <c r="K39" s="48"/>
      <c r="L39" s="48"/>
      <c r="M39" s="48"/>
      <c r="N39" s="48"/>
      <c r="O39" s="48"/>
      <c r="P39" s="48"/>
      <c r="Q39"/>
      <c r="R39" s="39"/>
      <c r="S39" s="39"/>
      <c r="V39" s="253"/>
    </row>
    <row r="40" spans="1:22" s="62" customFormat="1">
      <c r="A40" s="253"/>
      <c r="C40" s="299" t="s">
        <v>1878</v>
      </c>
      <c r="D40" s="300" t="s">
        <v>1860</v>
      </c>
      <c r="E40" s="300" t="s">
        <v>1861</v>
      </c>
      <c r="F40" s="300" t="s">
        <v>1435</v>
      </c>
      <c r="G40" s="300" t="s">
        <v>1434</v>
      </c>
      <c r="H40" s="301" t="s">
        <v>1433</v>
      </c>
      <c r="I40" s="301" t="s">
        <v>1432</v>
      </c>
      <c r="J40" s="301" t="s">
        <v>1431</v>
      </c>
      <c r="K40" s="87"/>
      <c r="L40" s="87"/>
      <c r="M40" s="87"/>
      <c r="N40" s="87"/>
      <c r="O40" s="87"/>
      <c r="P40" s="87"/>
      <c r="Q40"/>
      <c r="R40" s="39"/>
      <c r="S40" s="39"/>
      <c r="V40" s="253"/>
    </row>
    <row r="41" spans="1:22" s="62" customFormat="1">
      <c r="A41" s="253"/>
      <c r="C41" s="304" t="s">
        <v>1879</v>
      </c>
      <c r="D41" s="1385">
        <v>9.6110000000000007</v>
      </c>
      <c r="E41" s="1385">
        <v>10.120999999999999</v>
      </c>
      <c r="F41" s="1385">
        <v>9.0640000000000001</v>
      </c>
      <c r="G41" s="1385">
        <v>8.0350000000000001</v>
      </c>
      <c r="H41" s="1385">
        <v>8.129999999999999</v>
      </c>
      <c r="I41" s="1385">
        <v>7.3439999999999994</v>
      </c>
      <c r="J41" s="1385">
        <v>7.6</v>
      </c>
      <c r="K41" s="48"/>
      <c r="L41" s="48"/>
      <c r="M41" s="48"/>
      <c r="N41" s="48"/>
      <c r="O41" s="48"/>
      <c r="P41" s="48"/>
      <c r="Q41"/>
      <c r="R41" s="39"/>
      <c r="S41" s="39"/>
      <c r="V41" s="253"/>
    </row>
    <row r="42" spans="1:22" s="62" customFormat="1">
      <c r="A42" s="253"/>
      <c r="C42" s="305" t="s">
        <v>1880</v>
      </c>
      <c r="D42" s="1383">
        <v>6.32</v>
      </c>
      <c r="E42" s="1383">
        <v>6.3979999999999997</v>
      </c>
      <c r="F42" s="1383">
        <v>6.1189999999999998</v>
      </c>
      <c r="G42" s="1383">
        <v>5.9820000000000002</v>
      </c>
      <c r="H42" s="1383">
        <v>6.1760000000000002</v>
      </c>
      <c r="I42" s="1383">
        <v>5.8869999999999996</v>
      </c>
      <c r="J42" s="1383">
        <v>6.04</v>
      </c>
      <c r="K42" s="48"/>
      <c r="L42" s="48"/>
      <c r="M42" s="48"/>
      <c r="N42" s="48"/>
      <c r="O42" s="48"/>
      <c r="P42" s="48"/>
      <c r="Q42"/>
      <c r="R42" s="39"/>
      <c r="S42" s="39"/>
      <c r="V42" s="253"/>
    </row>
    <row r="43" spans="1:22" s="62" customFormat="1">
      <c r="A43" s="253"/>
      <c r="C43" s="305" t="s">
        <v>1866</v>
      </c>
      <c r="D43" s="1383">
        <v>1.0620000000000001</v>
      </c>
      <c r="E43" s="1383">
        <v>1.171</v>
      </c>
      <c r="F43" s="1383">
        <v>1.127</v>
      </c>
      <c r="G43" s="1383">
        <v>0.54500000000000004</v>
      </c>
      <c r="H43" s="1383">
        <v>0.55600000000000005</v>
      </c>
      <c r="I43" s="1383">
        <v>0.42899999999999999</v>
      </c>
      <c r="J43" s="1383">
        <v>0.36399999999999999</v>
      </c>
      <c r="K43" s="48"/>
      <c r="L43" s="48"/>
      <c r="M43" s="48"/>
      <c r="N43" s="48"/>
      <c r="O43" s="48"/>
      <c r="P43" s="48"/>
      <c r="Q43"/>
      <c r="R43" s="39"/>
      <c r="S43" s="39"/>
      <c r="V43" s="253"/>
    </row>
    <row r="44" spans="1:22" s="62" customFormat="1">
      <c r="A44" s="253"/>
      <c r="C44" s="305" t="s">
        <v>1865</v>
      </c>
      <c r="D44" s="1383">
        <v>7.0999999999999994E-2</v>
      </c>
      <c r="E44" s="1383">
        <v>8.5999999999999993E-2</v>
      </c>
      <c r="F44" s="1383">
        <v>7.6999999999999999E-2</v>
      </c>
      <c r="G44" s="1383">
        <v>8.3000000000000004E-2</v>
      </c>
      <c r="H44" s="1383">
        <v>0.08</v>
      </c>
      <c r="I44" s="1383">
        <v>0.05</v>
      </c>
      <c r="J44" s="1383">
        <v>5.6999999999999995E-2</v>
      </c>
      <c r="K44" s="48"/>
      <c r="L44" s="48"/>
      <c r="M44" s="48"/>
      <c r="N44" s="48"/>
      <c r="O44" s="48"/>
      <c r="P44" s="48"/>
      <c r="Q44"/>
      <c r="R44" s="39"/>
      <c r="S44" s="39"/>
      <c r="V44" s="253"/>
    </row>
    <row r="45" spans="1:22" s="62" customFormat="1">
      <c r="A45" s="253"/>
      <c r="C45" s="305" t="s">
        <v>1881</v>
      </c>
      <c r="D45" s="1383">
        <v>2.0430000000000001</v>
      </c>
      <c r="E45" s="1383">
        <v>2.3239999999999998</v>
      </c>
      <c r="F45" s="1383">
        <v>1.639</v>
      </c>
      <c r="G45" s="1383">
        <v>1.3160000000000001</v>
      </c>
      <c r="H45" s="1383">
        <v>1.1919999999999999</v>
      </c>
      <c r="I45" s="1383">
        <v>0.89300000000000002</v>
      </c>
      <c r="J45" s="1383">
        <v>1.129</v>
      </c>
      <c r="K45" s="48"/>
      <c r="L45" s="48"/>
      <c r="M45" s="48"/>
      <c r="N45" s="48"/>
      <c r="O45" s="48"/>
      <c r="P45" s="48"/>
      <c r="Q45"/>
      <c r="R45" s="39"/>
      <c r="S45" s="39"/>
      <c r="V45" s="253"/>
    </row>
    <row r="46" spans="1:22" s="62" customFormat="1">
      <c r="A46" s="253"/>
      <c r="C46" s="305" t="s">
        <v>1868</v>
      </c>
      <c r="D46" s="1383">
        <v>0.115</v>
      </c>
      <c r="E46" s="1383">
        <v>0.14199999999999999</v>
      </c>
      <c r="F46" s="1383">
        <v>0.10199999999999999</v>
      </c>
      <c r="G46" s="1383">
        <v>0.109</v>
      </c>
      <c r="H46" s="1383">
        <v>0.126</v>
      </c>
      <c r="I46" s="1383">
        <v>8.5000000000000006E-2</v>
      </c>
      <c r="J46" s="1383">
        <v>0</v>
      </c>
      <c r="K46" s="48"/>
      <c r="L46" s="48"/>
      <c r="M46" s="48"/>
      <c r="N46" s="48"/>
      <c r="O46" s="48"/>
      <c r="P46" s="48"/>
      <c r="Q46"/>
      <c r="R46" s="39"/>
      <c r="S46" s="39"/>
      <c r="V46" s="253"/>
    </row>
    <row r="47" spans="1:22" s="62" customFormat="1">
      <c r="A47" s="253"/>
      <c r="C47" s="306" t="s">
        <v>1882</v>
      </c>
      <c r="D47" s="1386">
        <v>6.3019999999999996</v>
      </c>
      <c r="E47" s="1386">
        <v>6.19</v>
      </c>
      <c r="F47" s="1386">
        <v>3.105</v>
      </c>
      <c r="G47" s="1386">
        <v>1.867</v>
      </c>
      <c r="H47" s="1386">
        <v>1.8740000000000001</v>
      </c>
      <c r="I47" s="1386">
        <v>1.3180000000000001</v>
      </c>
      <c r="J47" s="1386">
        <v>1.72</v>
      </c>
      <c r="K47" s="48"/>
      <c r="L47" s="48"/>
      <c r="M47" s="48"/>
      <c r="N47" s="48"/>
      <c r="O47" s="48"/>
      <c r="P47" s="48"/>
      <c r="Q47"/>
      <c r="R47" s="39"/>
      <c r="S47" s="39"/>
      <c r="V47" s="253"/>
    </row>
    <row r="48" spans="1:22" s="62" customFormat="1" ht="15" thickBot="1">
      <c r="A48" s="253"/>
      <c r="C48" s="307" t="s">
        <v>1883</v>
      </c>
      <c r="D48" s="1387">
        <v>6.3019999999999996</v>
      </c>
      <c r="E48" s="1387">
        <v>6.19</v>
      </c>
      <c r="F48" s="1387">
        <v>3.105</v>
      </c>
      <c r="G48" s="1387">
        <v>1.867</v>
      </c>
      <c r="H48" s="1387">
        <v>1.8740000000000001</v>
      </c>
      <c r="I48" s="1387">
        <v>1.3180000000000001</v>
      </c>
      <c r="J48" s="1387">
        <v>1.72</v>
      </c>
      <c r="K48" s="48"/>
      <c r="L48" s="48"/>
      <c r="M48" s="48"/>
      <c r="N48" s="48"/>
      <c r="O48" s="48"/>
      <c r="P48" s="48"/>
      <c r="Q48"/>
      <c r="R48" s="39"/>
      <c r="S48" s="39"/>
      <c r="V48" s="253"/>
    </row>
    <row r="49" spans="1:22" ht="14.25" customHeight="1" thickTop="1">
      <c r="A49" s="253"/>
      <c r="C49" s="308"/>
      <c r="D49" s="308"/>
      <c r="E49" s="308"/>
      <c r="F49" s="308"/>
      <c r="G49" s="308"/>
      <c r="H49" s="308"/>
      <c r="I49" s="308"/>
      <c r="J49" s="308"/>
      <c r="Q49"/>
      <c r="V49" s="253"/>
    </row>
    <row r="50" spans="1:22" s="62" customFormat="1">
      <c r="A50" s="253"/>
      <c r="C50" s="299" t="s">
        <v>1884</v>
      </c>
      <c r="D50" s="300" t="s">
        <v>1860</v>
      </c>
      <c r="E50" s="300" t="s">
        <v>1861</v>
      </c>
      <c r="F50" s="300" t="s">
        <v>1435</v>
      </c>
      <c r="G50" s="300" t="s">
        <v>1434</v>
      </c>
      <c r="H50" s="301" t="s">
        <v>1433</v>
      </c>
      <c r="I50" s="301" t="s">
        <v>1432</v>
      </c>
      <c r="J50" s="301" t="s">
        <v>1431</v>
      </c>
      <c r="K50" s="87"/>
      <c r="L50" s="87"/>
      <c r="M50" s="87"/>
      <c r="N50" s="87"/>
      <c r="O50" s="87"/>
      <c r="P50" s="87"/>
      <c r="Q50"/>
      <c r="R50" s="39"/>
      <c r="S50" s="39"/>
      <c r="V50" s="253"/>
    </row>
    <row r="51" spans="1:22" s="62" customFormat="1">
      <c r="A51" s="253"/>
      <c r="C51" s="309" t="s">
        <v>1885</v>
      </c>
      <c r="D51" s="1380">
        <v>3.07</v>
      </c>
      <c r="E51" s="1380">
        <v>3.23</v>
      </c>
      <c r="F51" s="1380">
        <v>2.5099999999999998</v>
      </c>
      <c r="G51" s="1380">
        <v>2.06</v>
      </c>
      <c r="H51" s="1380">
        <v>2.09</v>
      </c>
      <c r="I51" s="1380">
        <v>1.82</v>
      </c>
      <c r="J51" s="1380">
        <v>2</v>
      </c>
      <c r="K51" s="48"/>
      <c r="L51" s="48"/>
      <c r="M51" s="48"/>
      <c r="N51" s="48"/>
      <c r="O51" s="48"/>
      <c r="P51" s="48"/>
      <c r="Q51"/>
      <c r="R51" s="39"/>
      <c r="S51" s="39"/>
      <c r="V51" s="253"/>
    </row>
    <row r="52" spans="1:22" s="62" customFormat="1">
      <c r="A52" s="253"/>
      <c r="C52" s="310" t="s">
        <v>1886</v>
      </c>
      <c r="D52" s="1381">
        <v>0.08</v>
      </c>
      <c r="E52" s="1381">
        <v>0.09</v>
      </c>
      <c r="F52" s="1381">
        <v>0.08</v>
      </c>
      <c r="G52" s="1381">
        <v>0.08</v>
      </c>
      <c r="H52" s="1381">
        <v>0.08</v>
      </c>
      <c r="I52" s="1381">
        <v>0.08</v>
      </c>
      <c r="J52" s="1381">
        <v>0.08</v>
      </c>
      <c r="K52" s="48"/>
      <c r="L52" s="48"/>
      <c r="M52" s="48"/>
      <c r="N52" s="48"/>
      <c r="O52" s="48"/>
      <c r="P52" s="48"/>
      <c r="Q52"/>
      <c r="R52" s="39"/>
      <c r="S52" s="39"/>
      <c r="V52" s="253"/>
    </row>
    <row r="53" spans="1:22" s="62" customFormat="1">
      <c r="A53" s="253"/>
      <c r="C53" s="310" t="s">
        <v>1887</v>
      </c>
      <c r="D53" s="1381">
        <v>0.17</v>
      </c>
      <c r="E53" s="1381">
        <v>0.17</v>
      </c>
      <c r="F53" s="1381">
        <v>0.08</v>
      </c>
      <c r="G53" s="1381">
        <v>0.05</v>
      </c>
      <c r="H53" s="1381">
        <v>0.05</v>
      </c>
      <c r="I53" s="1381">
        <v>0.03</v>
      </c>
      <c r="J53" s="1381">
        <v>0.05</v>
      </c>
      <c r="K53" s="48"/>
      <c r="L53" s="48"/>
      <c r="M53" s="48"/>
      <c r="N53" s="48"/>
      <c r="O53" s="48"/>
      <c r="P53" s="48"/>
      <c r="Q53"/>
      <c r="R53" s="39"/>
      <c r="S53" s="39"/>
      <c r="V53" s="253"/>
    </row>
    <row r="54" spans="1:22" s="62" customFormat="1" ht="12.6" customHeight="1">
      <c r="A54" s="253"/>
      <c r="C54" s="311" t="s">
        <v>1888</v>
      </c>
      <c r="D54" s="1382">
        <v>0.81</v>
      </c>
      <c r="E54" s="1382">
        <v>0.81</v>
      </c>
      <c r="F54" s="1382">
        <v>0.78</v>
      </c>
      <c r="G54" s="1382">
        <v>0.8</v>
      </c>
      <c r="H54" s="1382">
        <v>0.76901879015384622</v>
      </c>
      <c r="I54" s="1382">
        <v>0.75470371883939513</v>
      </c>
      <c r="J54" s="1382">
        <v>0.713495028780743</v>
      </c>
      <c r="K54" s="48"/>
      <c r="L54" s="48"/>
      <c r="M54" s="48"/>
      <c r="N54" s="48"/>
      <c r="O54" s="48"/>
      <c r="P54" s="48"/>
      <c r="Q54"/>
      <c r="R54" s="39"/>
      <c r="S54" s="39"/>
      <c r="V54" s="253"/>
    </row>
    <row r="55" spans="1:22" s="62" customFormat="1" ht="12.6" customHeight="1">
      <c r="A55" s="253"/>
      <c r="C55" s="311" t="s">
        <v>1889</v>
      </c>
      <c r="D55" s="1382">
        <v>0.19</v>
      </c>
      <c r="E55" s="1382">
        <v>0.22</v>
      </c>
      <c r="F55" s="1382">
        <v>0.17</v>
      </c>
      <c r="G55" s="1382">
        <v>0.16</v>
      </c>
      <c r="H55" s="1382">
        <v>0.14000000000000001</v>
      </c>
      <c r="I55" s="1382">
        <v>0.12</v>
      </c>
      <c r="J55" s="1382">
        <v>0.14000000000000001</v>
      </c>
      <c r="K55" s="48"/>
      <c r="L55" s="48"/>
      <c r="M55" s="48"/>
      <c r="N55" s="48"/>
      <c r="O55" s="48"/>
      <c r="P55" s="48"/>
      <c r="Q55"/>
      <c r="R55" s="39"/>
      <c r="S55" s="39"/>
      <c r="V55" s="253"/>
    </row>
    <row r="56" spans="1:22" s="62" customFormat="1">
      <c r="A56" s="253"/>
      <c r="C56" s="310" t="s">
        <v>1890</v>
      </c>
      <c r="D56" s="1383">
        <v>0</v>
      </c>
      <c r="E56" s="1383">
        <v>0</v>
      </c>
      <c r="F56" s="1383">
        <v>0</v>
      </c>
      <c r="G56" s="1383">
        <v>0</v>
      </c>
      <c r="H56" s="1383">
        <v>0</v>
      </c>
      <c r="I56" s="1383">
        <v>0</v>
      </c>
      <c r="J56" s="1383">
        <v>0</v>
      </c>
      <c r="K56" s="48"/>
      <c r="L56" s="48"/>
      <c r="M56" s="48"/>
      <c r="N56" s="48"/>
      <c r="O56" s="48"/>
      <c r="P56" s="48"/>
      <c r="Q56"/>
      <c r="R56" s="39"/>
      <c r="S56" s="39"/>
      <c r="V56" s="253"/>
    </row>
    <row r="57" spans="1:22" s="62" customFormat="1">
      <c r="A57" s="253"/>
      <c r="C57" s="310" t="s">
        <v>1891</v>
      </c>
      <c r="D57" s="1384">
        <v>5.1480000000000006</v>
      </c>
      <c r="E57" s="1384">
        <v>4.9610000000000003</v>
      </c>
      <c r="F57" s="1384">
        <v>4.9540999999999995</v>
      </c>
      <c r="G57" s="1384">
        <v>3.9636399999999998</v>
      </c>
      <c r="H57" s="1384">
        <v>3.6749999999999998</v>
      </c>
      <c r="I57" s="1384">
        <v>3.1379999999999999</v>
      </c>
      <c r="J57" s="1384">
        <v>3.25</v>
      </c>
      <c r="K57" s="48"/>
      <c r="L57" s="48"/>
      <c r="M57" s="48"/>
      <c r="N57" s="48"/>
      <c r="O57" s="48"/>
      <c r="P57" s="48"/>
      <c r="Q57"/>
      <c r="R57" s="39"/>
      <c r="S57" s="39"/>
      <c r="V57" s="253"/>
    </row>
    <row r="58" spans="1:22" s="62" customFormat="1" ht="15" thickBot="1">
      <c r="A58" s="253"/>
      <c r="C58" s="312" t="s">
        <v>1892</v>
      </c>
      <c r="D58" s="1378">
        <v>0</v>
      </c>
      <c r="E58" s="1378">
        <v>0.3</v>
      </c>
      <c r="F58" s="1378">
        <v>0</v>
      </c>
      <c r="G58" s="1378">
        <v>0</v>
      </c>
      <c r="H58" s="1379">
        <v>0</v>
      </c>
      <c r="I58" s="1379">
        <v>0</v>
      </c>
      <c r="J58" s="1379">
        <v>0</v>
      </c>
      <c r="K58" s="48"/>
      <c r="L58" s="48"/>
      <c r="M58" s="48"/>
      <c r="N58" s="48"/>
      <c r="O58" s="48"/>
      <c r="P58" s="48"/>
      <c r="Q58"/>
      <c r="R58" s="39"/>
      <c r="S58" s="39"/>
      <c r="V58" s="253"/>
    </row>
    <row r="59" spans="1:22" s="134" customFormat="1" ht="15" thickTop="1">
      <c r="A59" s="253"/>
      <c r="C59" s="308"/>
      <c r="D59" s="308"/>
      <c r="E59" s="308"/>
      <c r="F59" s="308"/>
      <c r="G59" s="308"/>
      <c r="H59" s="308"/>
      <c r="I59" s="308"/>
      <c r="J59" s="308"/>
      <c r="K59" s="132"/>
      <c r="L59" s="132"/>
      <c r="M59" s="132"/>
      <c r="N59" s="132"/>
      <c r="O59" s="132"/>
      <c r="P59" s="132"/>
      <c r="Q59"/>
      <c r="R59" s="133"/>
      <c r="S59" s="133"/>
      <c r="V59" s="253"/>
    </row>
    <row r="60" spans="1:22" s="134" customFormat="1">
      <c r="A60" s="253"/>
      <c r="C60" s="313"/>
      <c r="D60" s="313"/>
      <c r="E60" s="313"/>
      <c r="F60" s="313"/>
      <c r="G60" s="313"/>
      <c r="H60" s="313"/>
      <c r="I60" s="313"/>
      <c r="J60" s="313"/>
      <c r="K60" s="132"/>
      <c r="L60" s="132"/>
      <c r="M60" s="132"/>
      <c r="N60" s="132"/>
      <c r="O60" s="132"/>
      <c r="P60" s="132"/>
      <c r="Q60"/>
      <c r="R60" s="133"/>
      <c r="S60" s="133"/>
      <c r="V60" s="253"/>
    </row>
    <row r="61" spans="1:22" ht="14.25" customHeight="1">
      <c r="A61" s="253"/>
      <c r="C61" s="299" t="s">
        <v>1893</v>
      </c>
      <c r="D61" s="300" t="s">
        <v>1860</v>
      </c>
      <c r="E61" s="300" t="s">
        <v>1861</v>
      </c>
      <c r="F61" s="300" t="s">
        <v>1435</v>
      </c>
      <c r="G61" s="300" t="s">
        <v>1434</v>
      </c>
      <c r="H61" s="301" t="s">
        <v>1433</v>
      </c>
      <c r="I61" s="301" t="s">
        <v>1432</v>
      </c>
      <c r="J61" s="301" t="s">
        <v>1431</v>
      </c>
      <c r="Q61"/>
      <c r="V61" s="253"/>
    </row>
    <row r="62" spans="1:22" s="62" customFormat="1">
      <c r="A62" s="253"/>
      <c r="C62" s="314" t="s">
        <v>1894</v>
      </c>
      <c r="D62" s="1374">
        <v>7.77</v>
      </c>
      <c r="E62" s="1374">
        <v>7.91</v>
      </c>
      <c r="F62" s="1374">
        <v>7.51</v>
      </c>
      <c r="G62" s="1374">
        <v>6.73</v>
      </c>
      <c r="H62" s="1375">
        <v>6.93</v>
      </c>
      <c r="I62" s="1375">
        <v>6.45</v>
      </c>
      <c r="J62" s="1375">
        <v>6.53</v>
      </c>
      <c r="K62" s="48"/>
      <c r="L62" s="48"/>
      <c r="M62" s="48"/>
      <c r="N62" s="48"/>
      <c r="O62" s="48"/>
      <c r="P62" s="48"/>
      <c r="Q62"/>
      <c r="R62" s="39"/>
      <c r="S62" s="39"/>
      <c r="V62" s="253"/>
    </row>
    <row r="63" spans="1:22" s="62" customFormat="1">
      <c r="A63" s="253"/>
      <c r="C63" s="315" t="s">
        <v>1895</v>
      </c>
      <c r="D63" s="1376">
        <v>1.83</v>
      </c>
      <c r="E63" s="1376">
        <v>2.2000000000000002</v>
      </c>
      <c r="F63" s="1376">
        <v>1.54</v>
      </c>
      <c r="G63" s="1376">
        <v>1.27</v>
      </c>
      <c r="H63" s="1377">
        <v>1.1599999999999999</v>
      </c>
      <c r="I63" s="1377">
        <v>0.85</v>
      </c>
      <c r="J63" s="1377">
        <v>1.08</v>
      </c>
      <c r="K63" s="87"/>
      <c r="L63" s="87"/>
      <c r="M63" s="87"/>
      <c r="N63" s="87"/>
      <c r="O63" s="87"/>
      <c r="P63" s="50"/>
      <c r="Q63"/>
      <c r="R63" s="39"/>
      <c r="S63" s="39"/>
      <c r="V63" s="253"/>
    </row>
    <row r="64" spans="1:22" s="62" customFormat="1">
      <c r="A64" s="253"/>
      <c r="C64" s="315" t="s">
        <v>1896</v>
      </c>
      <c r="D64" s="1376">
        <v>0.02</v>
      </c>
      <c r="E64" s="1376">
        <v>0.02</v>
      </c>
      <c r="F64" s="1376">
        <v>0.02</v>
      </c>
      <c r="G64" s="1376">
        <v>0.03</v>
      </c>
      <c r="H64" s="1377">
        <v>0.03</v>
      </c>
      <c r="I64" s="1377">
        <v>0.03</v>
      </c>
      <c r="J64" s="1377">
        <v>0.03</v>
      </c>
      <c r="K64" s="48"/>
      <c r="L64" s="48"/>
      <c r="M64" s="48"/>
      <c r="N64" s="48"/>
      <c r="O64" s="48"/>
      <c r="P64" s="50"/>
      <c r="Q64"/>
      <c r="R64" s="39"/>
      <c r="S64" s="39"/>
      <c r="V64" s="253"/>
    </row>
    <row r="65" spans="1:22" s="62" customFormat="1">
      <c r="A65" s="253"/>
      <c r="C65" s="315" t="s">
        <v>1897</v>
      </c>
      <c r="D65" s="1376">
        <v>0</v>
      </c>
      <c r="E65" s="1376">
        <v>0</v>
      </c>
      <c r="F65" s="1376">
        <v>0</v>
      </c>
      <c r="G65" s="1376">
        <v>0</v>
      </c>
      <c r="H65" s="1377">
        <v>0</v>
      </c>
      <c r="I65" s="1377">
        <v>0</v>
      </c>
      <c r="J65" s="1377">
        <v>0</v>
      </c>
      <c r="K65" s="128"/>
      <c r="L65" s="128"/>
      <c r="M65" s="128"/>
      <c r="N65" s="128"/>
      <c r="O65" s="128"/>
      <c r="P65" s="50"/>
      <c r="Q65"/>
      <c r="R65" s="39"/>
      <c r="S65" s="39"/>
      <c r="V65" s="253"/>
    </row>
    <row r="66" spans="1:22" s="62" customFormat="1">
      <c r="A66" s="253"/>
      <c r="C66" s="315" t="s">
        <v>1898</v>
      </c>
      <c r="D66" s="1376">
        <v>0</v>
      </c>
      <c r="E66" s="1376">
        <v>0</v>
      </c>
      <c r="F66" s="1376">
        <v>0</v>
      </c>
      <c r="G66" s="1376">
        <v>0</v>
      </c>
      <c r="H66" s="1377">
        <v>0</v>
      </c>
      <c r="I66" s="1377">
        <v>0</v>
      </c>
      <c r="J66" s="1377">
        <v>0</v>
      </c>
      <c r="K66" s="128"/>
      <c r="L66" s="128"/>
      <c r="M66" s="128"/>
      <c r="N66" s="128"/>
      <c r="O66" s="128"/>
      <c r="P66" s="50"/>
      <c r="Q66"/>
      <c r="R66" s="39"/>
      <c r="S66" s="39"/>
      <c r="V66" s="253"/>
    </row>
    <row r="67" spans="1:22" s="62" customFormat="1" ht="15" thickBot="1">
      <c r="A67" s="253"/>
      <c r="C67" s="312" t="s">
        <v>1899</v>
      </c>
      <c r="D67" s="1378">
        <v>0</v>
      </c>
      <c r="E67" s="1378">
        <v>0</v>
      </c>
      <c r="F67" s="1378">
        <v>0</v>
      </c>
      <c r="G67" s="1378">
        <v>0</v>
      </c>
      <c r="H67" s="1379">
        <v>0</v>
      </c>
      <c r="I67" s="1379">
        <v>0</v>
      </c>
      <c r="J67" s="1379">
        <v>0</v>
      </c>
      <c r="K67" s="128"/>
      <c r="L67" s="128"/>
      <c r="M67" s="128"/>
      <c r="N67" s="128"/>
      <c r="O67" s="128"/>
      <c r="P67" s="50"/>
      <c r="Q67"/>
      <c r="R67" s="39"/>
      <c r="S67" s="39"/>
      <c r="V67" s="253"/>
    </row>
    <row r="68" spans="1:22" s="62" customFormat="1" ht="12" thickTop="1">
      <c r="A68" s="253"/>
      <c r="C68" s="135"/>
      <c r="D68" s="127"/>
      <c r="E68" s="136"/>
      <c r="F68" s="127"/>
      <c r="G68" s="136"/>
      <c r="H68" s="127"/>
      <c r="I68" s="136"/>
      <c r="J68" s="128"/>
      <c r="K68" s="128"/>
      <c r="L68" s="128"/>
      <c r="M68" s="128"/>
      <c r="N68" s="128"/>
      <c r="O68" s="128"/>
      <c r="P68" s="50"/>
      <c r="Q68" s="135"/>
      <c r="R68" s="39"/>
      <c r="S68" s="39"/>
      <c r="V68" s="253"/>
    </row>
    <row r="69" spans="1:22" s="62" customFormat="1" ht="177.75" customHeight="1">
      <c r="A69" s="253"/>
      <c r="C69" s="1768" t="s">
        <v>1900</v>
      </c>
      <c r="D69" s="1768"/>
      <c r="E69" s="1768"/>
      <c r="F69" s="1768"/>
      <c r="G69" s="1768"/>
      <c r="H69" s="1768"/>
      <c r="I69" s="1768"/>
      <c r="J69" s="1768"/>
      <c r="K69" s="1768"/>
      <c r="L69" s="1768"/>
      <c r="M69" s="1768"/>
      <c r="N69" s="1768"/>
      <c r="O69" s="1768"/>
      <c r="P69" s="1768"/>
      <c r="Q69" s="1768"/>
      <c r="R69" s="39"/>
      <c r="S69" s="39"/>
      <c r="V69" s="253"/>
    </row>
    <row r="70" spans="1:22" ht="14.25" customHeight="1">
      <c r="A70" s="253"/>
      <c r="C70" s="135"/>
      <c r="D70" s="127"/>
      <c r="E70" s="136"/>
      <c r="F70" s="127"/>
      <c r="G70" s="136"/>
      <c r="H70" s="127"/>
      <c r="I70" s="136"/>
      <c r="Q70" s="135"/>
      <c r="V70" s="253"/>
    </row>
    <row r="71" spans="1:22" s="62" customFormat="1" ht="15">
      <c r="A71" s="253"/>
      <c r="C71" s="316" t="s">
        <v>171</v>
      </c>
      <c r="D71" s="317"/>
      <c r="E71" s="318"/>
      <c r="F71" s="317"/>
      <c r="G71" s="318"/>
      <c r="H71" s="317"/>
      <c r="I71" s="318"/>
      <c r="J71" s="319"/>
      <c r="K71" s="136"/>
      <c r="L71" s="127"/>
      <c r="M71" s="136"/>
      <c r="N71" s="136"/>
      <c r="O71" s="136"/>
      <c r="P71" s="50"/>
      <c r="Q71" s="50"/>
      <c r="R71" s="39"/>
      <c r="S71" s="39"/>
      <c r="V71" s="253"/>
    </row>
    <row r="72" spans="1:22" s="62" customFormat="1" ht="11.25">
      <c r="A72" s="253"/>
      <c r="C72" s="289" t="s">
        <v>1901</v>
      </c>
      <c r="D72" s="320" t="s">
        <v>1860</v>
      </c>
      <c r="E72" s="320" t="s">
        <v>1861</v>
      </c>
      <c r="F72" s="320" t="s">
        <v>1435</v>
      </c>
      <c r="G72" s="320" t="s">
        <v>1434</v>
      </c>
      <c r="H72" s="321" t="s">
        <v>1433</v>
      </c>
      <c r="I72" s="321" t="s">
        <v>1432</v>
      </c>
      <c r="J72" s="321" t="s">
        <v>1431</v>
      </c>
      <c r="K72" s="136"/>
      <c r="L72" s="127"/>
      <c r="M72" s="136"/>
      <c r="N72" s="136"/>
      <c r="O72" s="136"/>
      <c r="P72" s="50"/>
      <c r="Q72" s="48"/>
      <c r="R72" s="39"/>
      <c r="S72" s="39"/>
      <c r="V72" s="253"/>
    </row>
    <row r="73" spans="1:22" s="62" customFormat="1" ht="13.5">
      <c r="A73" s="253"/>
      <c r="C73" s="322" t="s">
        <v>1902</v>
      </c>
      <c r="D73" s="1397">
        <v>9.1999999999999993</v>
      </c>
      <c r="E73" s="1397">
        <v>9.3000000000000007</v>
      </c>
      <c r="F73" s="1397">
        <v>8.8000000000000007</v>
      </c>
      <c r="G73" s="1397">
        <v>9.4</v>
      </c>
      <c r="H73" s="1397">
        <v>11.7</v>
      </c>
      <c r="I73" s="1397">
        <v>10.9</v>
      </c>
      <c r="J73" s="1397">
        <v>9.6999999999999993</v>
      </c>
      <c r="K73" s="138"/>
      <c r="L73" s="137"/>
      <c r="M73" s="138"/>
      <c r="N73" s="138"/>
      <c r="O73" s="138"/>
      <c r="P73" s="50"/>
      <c r="Q73" s="48"/>
      <c r="R73" s="39"/>
      <c r="S73" s="39"/>
      <c r="V73" s="253"/>
    </row>
    <row r="74" spans="1:22" s="62" customFormat="1" ht="11.25">
      <c r="A74" s="253"/>
      <c r="C74" s="323" t="s">
        <v>1903</v>
      </c>
      <c r="D74" s="1398">
        <v>2.6</v>
      </c>
      <c r="E74" s="1399">
        <v>2.2999999999999998</v>
      </c>
      <c r="F74" s="1398">
        <v>2.5</v>
      </c>
      <c r="G74" s="1399">
        <v>3.1</v>
      </c>
      <c r="H74" s="1398">
        <v>3.1</v>
      </c>
      <c r="I74" s="1398">
        <v>2.6</v>
      </c>
      <c r="J74" s="1398">
        <v>2.1</v>
      </c>
      <c r="K74" s="48"/>
      <c r="L74" s="48"/>
      <c r="M74" s="48"/>
      <c r="N74" s="48"/>
      <c r="O74" s="48"/>
      <c r="P74" s="48"/>
      <c r="Q74" s="48"/>
      <c r="R74" s="39"/>
      <c r="S74" s="39"/>
      <c r="V74" s="253"/>
    </row>
    <row r="75" spans="1:22" s="62" customFormat="1" ht="13.5">
      <c r="A75" s="253"/>
      <c r="C75" s="324" t="s">
        <v>1904</v>
      </c>
      <c r="D75" s="1400">
        <v>5</v>
      </c>
      <c r="E75" s="1400">
        <v>5.2</v>
      </c>
      <c r="F75" s="1400">
        <v>4.9000000000000004</v>
      </c>
      <c r="G75" s="1400">
        <v>4.8</v>
      </c>
      <c r="H75" s="1400">
        <v>4.8</v>
      </c>
      <c r="I75" s="1400">
        <v>4.5999999999999996</v>
      </c>
      <c r="J75" s="1400">
        <v>4.5999999999999996</v>
      </c>
      <c r="K75" s="139"/>
      <c r="L75" s="139"/>
      <c r="M75" s="139"/>
      <c r="N75" s="139"/>
      <c r="O75" s="139"/>
      <c r="P75" s="139"/>
      <c r="Q75" s="48"/>
      <c r="R75" s="39"/>
      <c r="S75" s="39"/>
      <c r="V75" s="253"/>
    </row>
    <row r="76" spans="1:22" s="62" customFormat="1" ht="11.25">
      <c r="A76" s="253"/>
      <c r="C76" s="323" t="s">
        <v>1905</v>
      </c>
      <c r="D76" s="1398">
        <v>4.5999999999999996</v>
      </c>
      <c r="E76" s="1399">
        <v>4.9000000000000004</v>
      </c>
      <c r="F76" s="1398">
        <v>4.5</v>
      </c>
      <c r="G76" s="1399">
        <v>4.3</v>
      </c>
      <c r="H76" s="1398">
        <v>4.3</v>
      </c>
      <c r="I76" s="1398">
        <v>4.3</v>
      </c>
      <c r="J76" s="1398">
        <v>4.4000000000000004</v>
      </c>
      <c r="K76" s="139"/>
      <c r="L76" s="139"/>
      <c r="M76" s="139"/>
      <c r="N76" s="139"/>
      <c r="O76" s="139"/>
      <c r="P76" s="139"/>
      <c r="Q76" s="48"/>
      <c r="R76" s="39"/>
      <c r="S76" s="39"/>
      <c r="V76" s="253"/>
    </row>
    <row r="77" spans="1:22" s="62" customFormat="1" ht="11.25">
      <c r="A77" s="253"/>
      <c r="C77" s="323" t="s">
        <v>1906</v>
      </c>
      <c r="D77" s="1398">
        <v>0.4</v>
      </c>
      <c r="E77" s="1399">
        <v>0.4</v>
      </c>
      <c r="F77" s="1398">
        <v>0.4</v>
      </c>
      <c r="G77" s="1399">
        <v>0.5</v>
      </c>
      <c r="H77" s="1398">
        <v>0.4</v>
      </c>
      <c r="I77" s="1398">
        <v>0.3</v>
      </c>
      <c r="J77" s="1398">
        <v>0.2</v>
      </c>
      <c r="K77" s="139"/>
      <c r="L77" s="139"/>
      <c r="M77" s="139"/>
      <c r="N77" s="139"/>
      <c r="O77" s="139"/>
      <c r="P77" s="139"/>
      <c r="Q77" s="39"/>
      <c r="R77" s="39"/>
      <c r="S77" s="39"/>
      <c r="V77" s="253"/>
    </row>
    <row r="78" spans="1:22" s="62" customFormat="1" ht="11.25">
      <c r="A78" s="253"/>
      <c r="C78" s="323" t="s">
        <v>1907</v>
      </c>
      <c r="D78" s="1398">
        <v>0.1</v>
      </c>
      <c r="E78" s="1399">
        <v>0.1</v>
      </c>
      <c r="F78" s="1398">
        <v>0.1</v>
      </c>
      <c r="G78" s="1399">
        <v>0.1</v>
      </c>
      <c r="H78" s="1398">
        <v>0.1</v>
      </c>
      <c r="I78" s="1398">
        <v>0.1</v>
      </c>
      <c r="J78" s="1398">
        <v>0.1</v>
      </c>
      <c r="K78" s="139"/>
      <c r="L78" s="139"/>
      <c r="M78" s="139"/>
      <c r="N78" s="139"/>
      <c r="O78" s="139"/>
      <c r="P78" s="139"/>
      <c r="Q78" s="39"/>
      <c r="R78" s="39"/>
      <c r="S78" s="39"/>
      <c r="V78" s="253"/>
    </row>
    <row r="79" spans="1:22" s="62" customFormat="1" ht="11.25">
      <c r="A79" s="253"/>
      <c r="C79" s="323" t="s">
        <v>1908</v>
      </c>
      <c r="D79" s="1398">
        <v>0.2</v>
      </c>
      <c r="E79" s="1399">
        <v>0.4</v>
      </c>
      <c r="F79" s="1398">
        <v>0.3</v>
      </c>
      <c r="G79" s="1399">
        <v>0.2</v>
      </c>
      <c r="H79" s="1398">
        <v>0.3</v>
      </c>
      <c r="I79" s="1398">
        <v>0.3</v>
      </c>
      <c r="J79" s="1398">
        <v>0.3</v>
      </c>
      <c r="K79" s="39"/>
      <c r="L79" s="39"/>
      <c r="M79" s="39"/>
      <c r="N79" s="39"/>
      <c r="O79" s="39"/>
      <c r="P79" s="39"/>
      <c r="Q79" s="39"/>
      <c r="R79" s="39"/>
      <c r="S79" s="39"/>
      <c r="V79" s="253"/>
    </row>
    <row r="80" spans="1:22" s="62" customFormat="1" ht="13.5">
      <c r="A80" s="253"/>
      <c r="C80" s="324" t="s">
        <v>1909</v>
      </c>
      <c r="D80" s="1400">
        <v>3.2</v>
      </c>
      <c r="E80" s="1400">
        <v>3.3</v>
      </c>
      <c r="F80" s="1400">
        <v>3.5</v>
      </c>
      <c r="G80" s="1400">
        <v>2.5</v>
      </c>
      <c r="H80" s="1400">
        <v>2.5</v>
      </c>
      <c r="I80" s="1400">
        <v>2</v>
      </c>
      <c r="J80" s="1400">
        <v>1.8</v>
      </c>
      <c r="K80" s="39"/>
      <c r="L80" s="39"/>
      <c r="M80" s="39"/>
      <c r="N80" s="39"/>
      <c r="O80" s="39"/>
      <c r="P80" s="39"/>
      <c r="Q80" s="39"/>
      <c r="R80" s="39"/>
      <c r="S80" s="39"/>
      <c r="V80" s="253"/>
    </row>
    <row r="81" spans="1:22" s="62" customFormat="1" ht="11.25">
      <c r="A81" s="253"/>
      <c r="C81" s="323" t="s">
        <v>1905</v>
      </c>
      <c r="D81" s="1398">
        <v>3.1</v>
      </c>
      <c r="E81" s="1399">
        <v>3.3</v>
      </c>
      <c r="F81" s="1398">
        <v>3.5</v>
      </c>
      <c r="G81" s="1399">
        <v>2.2999999999999998</v>
      </c>
      <c r="H81" s="1398">
        <v>2.1</v>
      </c>
      <c r="I81" s="1398">
        <v>1.5</v>
      </c>
      <c r="J81" s="1398">
        <v>1.3</v>
      </c>
      <c r="K81" s="39"/>
      <c r="L81" s="39"/>
      <c r="M81" s="39"/>
      <c r="N81" s="39"/>
      <c r="O81" s="39"/>
      <c r="P81" s="39"/>
      <c r="Q81" s="39"/>
      <c r="R81" s="39"/>
      <c r="S81" s="39"/>
      <c r="V81" s="253"/>
    </row>
    <row r="82" spans="1:22" s="62" customFormat="1" ht="11.25">
      <c r="A82" s="253"/>
      <c r="C82" s="323" t="s">
        <v>1906</v>
      </c>
      <c r="D82" s="1398">
        <v>0.1</v>
      </c>
      <c r="E82" s="1399">
        <v>0</v>
      </c>
      <c r="F82" s="1398">
        <v>0</v>
      </c>
      <c r="G82" s="1399">
        <v>0.2</v>
      </c>
      <c r="H82" s="1398">
        <v>0.3</v>
      </c>
      <c r="I82" s="1398">
        <v>0.5</v>
      </c>
      <c r="J82" s="1398">
        <v>0.5</v>
      </c>
      <c r="K82" s="39"/>
      <c r="L82" s="39"/>
      <c r="M82" s="39"/>
      <c r="N82" s="39"/>
      <c r="O82" s="39"/>
      <c r="P82" s="39"/>
      <c r="Q82" s="39"/>
      <c r="R82" s="39"/>
      <c r="S82" s="39"/>
      <c r="V82" s="253"/>
    </row>
    <row r="83" spans="1:22" s="62" customFormat="1" ht="13.5">
      <c r="A83" s="253"/>
      <c r="C83" s="324" t="s">
        <v>1910</v>
      </c>
      <c r="D83" s="1400">
        <v>345.90000000000003</v>
      </c>
      <c r="E83" s="1400">
        <v>351.5</v>
      </c>
      <c r="F83" s="1400">
        <v>354</v>
      </c>
      <c r="G83" s="1400">
        <v>360.7</v>
      </c>
      <c r="H83" s="1400">
        <v>363.9</v>
      </c>
      <c r="I83" s="1400">
        <v>363.8</v>
      </c>
      <c r="J83" s="1400">
        <v>367.20000000000005</v>
      </c>
      <c r="K83" s="39"/>
      <c r="L83" s="39"/>
      <c r="M83" s="39"/>
      <c r="N83" s="39"/>
      <c r="O83" s="39"/>
      <c r="P83" s="39"/>
      <c r="Q83" s="39"/>
      <c r="R83" s="39"/>
      <c r="S83" s="39"/>
      <c r="V83" s="253"/>
    </row>
    <row r="84" spans="1:22" s="62" customFormat="1" ht="11.25">
      <c r="A84" s="253"/>
      <c r="C84" s="323" t="s">
        <v>1911</v>
      </c>
      <c r="D84" s="1398">
        <v>270.2</v>
      </c>
      <c r="E84" s="1399">
        <v>276.10000000000002</v>
      </c>
      <c r="F84" s="1398">
        <v>288.2</v>
      </c>
      <c r="G84" s="1399">
        <v>301.5</v>
      </c>
      <c r="H84" s="1398">
        <v>317</v>
      </c>
      <c r="I84" s="1398">
        <v>326.10000000000002</v>
      </c>
      <c r="J84" s="1398">
        <v>328.6</v>
      </c>
      <c r="K84" s="39"/>
      <c r="L84" s="39"/>
      <c r="M84" s="39"/>
      <c r="N84" s="39"/>
      <c r="O84" s="39"/>
      <c r="P84" s="39"/>
      <c r="Q84" s="39"/>
      <c r="R84" s="39"/>
      <c r="S84" s="39"/>
      <c r="V84" s="253"/>
    </row>
    <row r="85" spans="1:22" s="62" customFormat="1" ht="11.25">
      <c r="A85" s="253"/>
      <c r="C85" s="323" t="s">
        <v>1912</v>
      </c>
      <c r="D85" s="1398">
        <v>74.400000000000006</v>
      </c>
      <c r="E85" s="1399">
        <v>74.2</v>
      </c>
      <c r="F85" s="1398">
        <v>64.2</v>
      </c>
      <c r="G85" s="1399">
        <v>57.3</v>
      </c>
      <c r="H85" s="1398">
        <v>44.9</v>
      </c>
      <c r="I85" s="1398">
        <v>36</v>
      </c>
      <c r="J85" s="1398">
        <v>37</v>
      </c>
      <c r="K85" s="39"/>
      <c r="L85" s="39"/>
      <c r="M85" s="39"/>
      <c r="N85" s="39"/>
      <c r="O85" s="39"/>
      <c r="P85" s="39"/>
      <c r="Q85" s="39"/>
      <c r="R85" s="39"/>
      <c r="S85" s="39"/>
      <c r="V85" s="253"/>
    </row>
    <row r="86" spans="1:22" s="62" customFormat="1" ht="11.25">
      <c r="A86" s="253"/>
      <c r="C86" s="323" t="s">
        <v>1913</v>
      </c>
      <c r="D86" s="1398">
        <v>1.3</v>
      </c>
      <c r="E86" s="1399">
        <v>1.2</v>
      </c>
      <c r="F86" s="1398">
        <v>1.3</v>
      </c>
      <c r="G86" s="1399">
        <v>1.4</v>
      </c>
      <c r="H86" s="1398">
        <v>1.5</v>
      </c>
      <c r="I86" s="1398">
        <v>1.7</v>
      </c>
      <c r="J86" s="1398">
        <v>1.6</v>
      </c>
      <c r="K86" s="39"/>
      <c r="L86" s="39"/>
      <c r="M86" s="39"/>
      <c r="N86" s="39"/>
      <c r="O86" s="39"/>
      <c r="P86" s="39"/>
      <c r="Q86" s="39"/>
      <c r="R86" s="39"/>
      <c r="S86" s="39"/>
      <c r="V86" s="253"/>
    </row>
    <row r="87" spans="1:22" s="62" customFormat="1" ht="11.25">
      <c r="A87" s="253"/>
      <c r="C87" s="323" t="s">
        <v>1914</v>
      </c>
      <c r="D87" s="1398">
        <v>0</v>
      </c>
      <c r="E87" s="1398">
        <v>0</v>
      </c>
      <c r="F87" s="1398">
        <v>0.3</v>
      </c>
      <c r="G87" s="1399">
        <v>0.5</v>
      </c>
      <c r="H87" s="1398">
        <v>0.5</v>
      </c>
      <c r="I87" s="1398">
        <v>0</v>
      </c>
      <c r="J87" s="1398">
        <v>0</v>
      </c>
      <c r="K87" s="39"/>
      <c r="L87" s="39"/>
      <c r="M87" s="39"/>
      <c r="N87" s="39"/>
      <c r="O87" s="39"/>
      <c r="P87" s="39"/>
      <c r="Q87" s="39"/>
      <c r="R87" s="39"/>
      <c r="S87" s="39"/>
      <c r="V87" s="253"/>
    </row>
    <row r="88" spans="1:22" s="62" customFormat="1" ht="13.5">
      <c r="A88" s="253"/>
      <c r="C88" s="324" t="s">
        <v>1915</v>
      </c>
      <c r="D88" s="1400">
        <v>79.5</v>
      </c>
      <c r="E88" s="1400">
        <v>73</v>
      </c>
      <c r="F88" s="1400">
        <v>76.8</v>
      </c>
      <c r="G88" s="1400">
        <v>39.5</v>
      </c>
      <c r="H88" s="1400">
        <v>39.299999999999997</v>
      </c>
      <c r="I88" s="1400">
        <v>38.700000000000003</v>
      </c>
      <c r="J88" s="1400">
        <v>42.5</v>
      </c>
      <c r="K88" s="39"/>
      <c r="L88" s="39"/>
      <c r="M88" s="39"/>
      <c r="N88" s="39"/>
      <c r="O88" s="39"/>
      <c r="P88" s="39"/>
      <c r="Q88" s="39"/>
      <c r="R88" s="39"/>
      <c r="S88" s="39"/>
      <c r="V88" s="253"/>
    </row>
    <row r="89" spans="1:22" s="62" customFormat="1" ht="11.25">
      <c r="A89" s="253"/>
      <c r="C89" s="323" t="s">
        <v>1916</v>
      </c>
      <c r="D89" s="1398">
        <v>39.1</v>
      </c>
      <c r="E89" s="1399">
        <v>34.9</v>
      </c>
      <c r="F89" s="1398">
        <v>41.9</v>
      </c>
      <c r="G89" s="1399">
        <v>39.5</v>
      </c>
      <c r="H89" s="1398">
        <v>39.299999999999997</v>
      </c>
      <c r="I89" s="1398">
        <v>38.700000000000003</v>
      </c>
      <c r="J89" s="1398">
        <v>42.5</v>
      </c>
      <c r="K89" s="39"/>
      <c r="L89" s="188"/>
      <c r="M89" s="39"/>
      <c r="N89" s="39"/>
      <c r="O89" s="39"/>
      <c r="P89" s="39"/>
      <c r="Q89" s="39"/>
      <c r="R89" s="39"/>
      <c r="S89" s="39"/>
      <c r="V89" s="253"/>
    </row>
    <row r="90" spans="1:22" s="62" customFormat="1" ht="11.25">
      <c r="A90" s="253"/>
      <c r="C90" s="323" t="s">
        <v>1917</v>
      </c>
      <c r="D90" s="1398">
        <v>40.4</v>
      </c>
      <c r="E90" s="1399">
        <v>38.1</v>
      </c>
      <c r="F90" s="1398">
        <v>34.9</v>
      </c>
      <c r="G90" s="1399">
        <v>0</v>
      </c>
      <c r="H90" s="1398">
        <v>0</v>
      </c>
      <c r="I90" s="1398">
        <v>0</v>
      </c>
      <c r="J90" s="1398">
        <v>0</v>
      </c>
      <c r="K90" s="39"/>
      <c r="L90" s="39"/>
      <c r="M90" s="39"/>
      <c r="N90" s="39"/>
      <c r="O90" s="39"/>
      <c r="P90" s="39"/>
      <c r="Q90" s="39"/>
      <c r="R90" s="39"/>
      <c r="S90" s="39"/>
      <c r="V90" s="253"/>
    </row>
    <row r="91" spans="1:22" s="62" customFormat="1" ht="13.5">
      <c r="A91" s="253"/>
      <c r="C91" s="324" t="s">
        <v>1918</v>
      </c>
      <c r="D91" s="1401">
        <v>2.6340988216400634</v>
      </c>
      <c r="E91" s="1401">
        <v>2.700893839781938</v>
      </c>
      <c r="F91" s="1401">
        <v>2.5487885236399999</v>
      </c>
      <c r="G91" s="1401">
        <v>0.59403862299999999</v>
      </c>
      <c r="H91" s="1401">
        <v>0.66058229020000003</v>
      </c>
      <c r="I91" s="1401">
        <v>0.65319806069999997</v>
      </c>
      <c r="J91" s="1401">
        <v>0.73002502834082195</v>
      </c>
      <c r="K91" s="39"/>
      <c r="L91" s="39"/>
      <c r="M91" s="39"/>
      <c r="N91" s="39"/>
      <c r="O91" s="39"/>
      <c r="P91" s="39"/>
      <c r="Q91" s="39"/>
      <c r="R91" s="39"/>
      <c r="S91" s="39"/>
      <c r="V91" s="253"/>
    </row>
    <row r="92" spans="1:22" s="62" customFormat="1" ht="11.25">
      <c r="A92" s="253"/>
      <c r="C92" s="325" t="s">
        <v>1919</v>
      </c>
      <c r="D92" s="1402">
        <v>0.18455693099273612</v>
      </c>
      <c r="E92" s="1403">
        <v>0.21346343825665859</v>
      </c>
      <c r="F92" s="1403">
        <v>0.26634150000000001</v>
      </c>
      <c r="G92" s="1403">
        <v>0.25617127500000003</v>
      </c>
      <c r="H92" s="1403">
        <v>0.28651792500000001</v>
      </c>
      <c r="I92" s="1403">
        <v>0.28693985399999999</v>
      </c>
      <c r="J92" s="1403">
        <v>0.3</v>
      </c>
      <c r="K92" s="39"/>
      <c r="L92" s="39"/>
      <c r="M92" s="39"/>
      <c r="N92" s="39"/>
      <c r="O92" s="39"/>
      <c r="P92" s="39"/>
      <c r="Q92" s="39"/>
      <c r="R92" s="39"/>
      <c r="S92" s="39"/>
      <c r="V92" s="253"/>
    </row>
    <row r="93" spans="1:22" s="62" customFormat="1" ht="11.25">
      <c r="A93" s="253"/>
      <c r="C93" s="325" t="s">
        <v>1920</v>
      </c>
      <c r="D93" s="1402">
        <v>0</v>
      </c>
      <c r="E93" s="1403">
        <v>0.1746685</v>
      </c>
      <c r="F93" s="1403">
        <v>0.34933700000000001</v>
      </c>
      <c r="G93" s="1403">
        <v>0.33764149999999998</v>
      </c>
      <c r="H93" s="1403">
        <v>0.373948644</v>
      </c>
      <c r="I93" s="1403">
        <v>0.36622899149999999</v>
      </c>
      <c r="J93" s="1403">
        <v>0.43</v>
      </c>
      <c r="K93" s="39"/>
      <c r="L93" s="39"/>
      <c r="M93" s="39"/>
      <c r="N93" s="39"/>
      <c r="O93" s="39"/>
      <c r="P93" s="39"/>
      <c r="Q93" s="39"/>
      <c r="R93" s="39"/>
      <c r="S93" s="39"/>
      <c r="V93" s="253"/>
    </row>
    <row r="94" spans="1:22" s="62" customFormat="1" ht="11.25">
      <c r="A94" s="253"/>
      <c r="C94" s="325" t="s">
        <v>1921</v>
      </c>
      <c r="D94" s="1402">
        <v>2.1149939999999998E-4</v>
      </c>
      <c r="E94" s="1403">
        <v>5.4659360000000004E-4</v>
      </c>
      <c r="F94" s="1403">
        <v>5.4659360000000004E-4</v>
      </c>
      <c r="G94" s="1403">
        <v>2.2584800000000001E-4</v>
      </c>
      <c r="H94" s="1403">
        <v>1.1572119999999999E-4</v>
      </c>
      <c r="I94" s="1403">
        <v>2.9215200000000001E-5</v>
      </c>
      <c r="J94" s="1403">
        <v>2.5028340821917805E-5</v>
      </c>
      <c r="K94" s="39"/>
      <c r="L94" s="39"/>
      <c r="M94" s="39"/>
      <c r="N94" s="39"/>
      <c r="O94" s="39"/>
      <c r="P94" s="39"/>
      <c r="Q94" s="39"/>
      <c r="R94" s="39"/>
      <c r="S94" s="39"/>
      <c r="V94" s="253"/>
    </row>
    <row r="95" spans="1:22" s="62" customFormat="1" ht="11.25">
      <c r="A95" s="253"/>
      <c r="C95" s="325" t="s">
        <v>1922</v>
      </c>
      <c r="D95" s="1402">
        <v>0</v>
      </c>
      <c r="E95" s="1403">
        <v>0</v>
      </c>
      <c r="F95" s="1403">
        <v>0</v>
      </c>
      <c r="G95" s="1403">
        <v>0</v>
      </c>
      <c r="H95" s="1403">
        <v>0</v>
      </c>
      <c r="I95" s="1403">
        <v>0</v>
      </c>
      <c r="J95" s="1403">
        <v>0</v>
      </c>
      <c r="K95" s="39"/>
      <c r="L95" s="39"/>
      <c r="M95" s="39"/>
      <c r="N95" s="39"/>
      <c r="O95" s="39"/>
      <c r="P95" s="39"/>
      <c r="Q95" s="39"/>
      <c r="R95" s="39"/>
      <c r="S95" s="39"/>
      <c r="V95" s="253"/>
    </row>
    <row r="96" spans="1:22" s="62" customFormat="1" ht="11.25">
      <c r="A96" s="253"/>
      <c r="C96" s="325" t="s">
        <v>1923</v>
      </c>
      <c r="D96" s="1402">
        <v>2.4493303912473272</v>
      </c>
      <c r="E96" s="1403">
        <v>2.3122153079252792</v>
      </c>
      <c r="F96" s="1403">
        <v>1.9325634300399996</v>
      </c>
      <c r="G96" s="1403">
        <v>0</v>
      </c>
      <c r="H96" s="1403">
        <v>0</v>
      </c>
      <c r="I96" s="1403">
        <v>0</v>
      </c>
      <c r="J96" s="1403">
        <v>0</v>
      </c>
      <c r="K96" s="39"/>
      <c r="L96" s="39"/>
      <c r="M96" s="39"/>
      <c r="N96" s="39"/>
      <c r="O96" s="39"/>
      <c r="P96" s="39"/>
      <c r="Q96" s="39"/>
      <c r="R96" s="39"/>
      <c r="S96" s="39"/>
      <c r="V96" s="253"/>
    </row>
    <row r="97" spans="1:22" s="62" customFormat="1" thickBot="1">
      <c r="A97" s="253"/>
      <c r="C97" s="326" t="s">
        <v>1924</v>
      </c>
      <c r="D97" s="1404">
        <v>448.33409882164011</v>
      </c>
      <c r="E97" s="1404">
        <v>447.80089383978196</v>
      </c>
      <c r="F97" s="1404">
        <v>453.44878852364002</v>
      </c>
      <c r="G97" s="1404">
        <v>420.89403862300003</v>
      </c>
      <c r="H97" s="1404">
        <v>426.3605822902</v>
      </c>
      <c r="I97" s="1404">
        <v>423.65319806069999</v>
      </c>
      <c r="J97" s="1404">
        <v>429.0300250283409</v>
      </c>
      <c r="K97" s="39"/>
      <c r="L97" s="39"/>
      <c r="M97" s="39"/>
      <c r="N97" s="39"/>
      <c r="O97" s="39"/>
      <c r="P97" s="39"/>
      <c r="Q97" s="39"/>
      <c r="R97" s="39"/>
      <c r="S97" s="39"/>
      <c r="V97" s="253"/>
    </row>
    <row r="98" spans="1:22" s="62" customFormat="1" ht="12" thickTop="1">
      <c r="A98" s="253"/>
      <c r="C98" s="39"/>
      <c r="D98" s="39"/>
      <c r="E98" s="39"/>
      <c r="F98" s="39"/>
      <c r="G98" s="39"/>
      <c r="H98" s="39"/>
      <c r="I98" s="39"/>
      <c r="J98" s="39"/>
      <c r="K98" s="39"/>
      <c r="L98" s="188"/>
      <c r="M98" s="39"/>
      <c r="N98" s="39"/>
      <c r="O98" s="39"/>
      <c r="P98" s="39"/>
      <c r="Q98" s="39"/>
      <c r="R98" s="39"/>
      <c r="S98" s="39"/>
      <c r="V98" s="253"/>
    </row>
    <row r="99" spans="1:22" s="62" customFormat="1" ht="339.75" customHeight="1">
      <c r="A99" s="253"/>
      <c r="C99" s="1768" t="s">
        <v>1925</v>
      </c>
      <c r="D99" s="1768"/>
      <c r="E99" s="1768"/>
      <c r="F99" s="1768"/>
      <c r="G99" s="1768"/>
      <c r="H99" s="1768"/>
      <c r="I99" s="1768"/>
      <c r="J99" s="1768"/>
      <c r="K99" s="1768"/>
      <c r="L99" s="1768"/>
      <c r="M99" s="1768"/>
      <c r="N99" s="1768"/>
      <c r="O99" s="1768"/>
      <c r="P99" s="1768"/>
      <c r="Q99" s="1768"/>
      <c r="R99" s="39"/>
      <c r="S99" s="39"/>
      <c r="V99" s="253"/>
    </row>
    <row r="100" spans="1:22" s="62" customFormat="1" ht="10.9" customHeight="1">
      <c r="A100" s="253"/>
      <c r="C100" s="1337"/>
      <c r="D100" s="1338"/>
      <c r="E100" s="1338"/>
      <c r="F100" s="1338"/>
      <c r="G100" s="1338"/>
      <c r="H100" s="1338"/>
      <c r="I100" s="1338"/>
      <c r="J100" s="1338"/>
      <c r="K100" s="1338"/>
      <c r="L100" s="1338"/>
      <c r="M100" s="1338"/>
      <c r="N100" s="39"/>
      <c r="O100" s="39"/>
      <c r="P100" s="39"/>
      <c r="Q100" s="39"/>
      <c r="R100" s="39"/>
      <c r="S100" s="39"/>
      <c r="V100" s="253"/>
    </row>
    <row r="101" spans="1:22" ht="14.25" customHeight="1">
      <c r="A101" s="253"/>
      <c r="B101" s="253"/>
      <c r="C101" s="253"/>
      <c r="D101" s="253"/>
      <c r="E101" s="253"/>
      <c r="F101" s="253"/>
      <c r="G101" s="253"/>
      <c r="H101" s="253"/>
      <c r="I101" s="253"/>
      <c r="J101" s="253"/>
      <c r="K101" s="253"/>
      <c r="L101" s="253"/>
      <c r="M101" s="253"/>
      <c r="N101" s="253"/>
      <c r="O101" s="253"/>
      <c r="P101" s="253"/>
      <c r="Q101" s="253"/>
      <c r="R101" s="253"/>
      <c r="S101" s="253"/>
      <c r="T101" s="253"/>
      <c r="U101" s="253"/>
      <c r="V101" s="253"/>
    </row>
    <row r="102" spans="1:22" s="62" customFormat="1" ht="11.25">
      <c r="C102" s="39"/>
      <c r="D102" s="39"/>
      <c r="E102" s="39"/>
      <c r="F102" s="39"/>
      <c r="G102" s="39"/>
      <c r="H102" s="39"/>
      <c r="I102" s="39"/>
      <c r="J102" s="39"/>
      <c r="K102" s="39"/>
      <c r="L102" s="39"/>
      <c r="M102" s="39"/>
      <c r="N102" s="39"/>
      <c r="O102" s="39"/>
      <c r="P102" s="39"/>
      <c r="Q102" s="39"/>
      <c r="R102" s="39"/>
      <c r="S102" s="39"/>
    </row>
  </sheetData>
  <mergeCells count="20">
    <mergeCell ref="P25:Q25"/>
    <mergeCell ref="C8:Q8"/>
    <mergeCell ref="C28:Q28"/>
    <mergeCell ref="C69:Q69"/>
    <mergeCell ref="C99:Q99"/>
    <mergeCell ref="C24:Q24"/>
    <mergeCell ref="D25:E25"/>
    <mergeCell ref="F25:G25"/>
    <mergeCell ref="H25:I25"/>
    <mergeCell ref="J25:K25"/>
    <mergeCell ref="L25:M25"/>
    <mergeCell ref="N25:O25"/>
    <mergeCell ref="R1:T3"/>
    <mergeCell ref="P15:Q15"/>
    <mergeCell ref="D15:E15"/>
    <mergeCell ref="F15:G15"/>
    <mergeCell ref="H15:I15"/>
    <mergeCell ref="J15:K15"/>
    <mergeCell ref="L15:M15"/>
    <mergeCell ref="N15:O15"/>
  </mergeCells>
  <pageMargins left="0.59055118110236227" right="0.59055118110236227" top="0.59055118110236227" bottom="0.59055118110236227" header="0.31496062992125984" footer="0.31496062992125984"/>
  <pageSetup paperSize="9" scale="47" fitToHeight="0" orientation="landscape" r:id="rId1"/>
  <headerFooter>
    <oddHeader>&amp;C&amp;"Aptos"&amp;10&amp;K0000FF BHP Internal&amp;1#_x000D_</oddHeader>
  </headerFooter>
  <customProperties>
    <customPr name="_pios_id" r:id="rId2"/>
  </customPropertie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B12F7-D49A-4D70-8FED-D5F0DE17A8A8}">
  <sheetPr>
    <pageSetUpPr fitToPage="1"/>
  </sheetPr>
  <dimension ref="A1:R163"/>
  <sheetViews>
    <sheetView showGridLines="0" zoomScale="90" zoomScaleNormal="90" workbookViewId="0">
      <selection activeCell="C8" sqref="C8:M8"/>
    </sheetView>
  </sheetViews>
  <sheetFormatPr defaultColWidth="9" defaultRowHeight="14.25" customHeight="1"/>
  <cols>
    <col min="1" max="1" width="20.625" style="39" customWidth="1"/>
    <col min="2" max="2" width="1.625" style="39" customWidth="1"/>
    <col min="3" max="3" width="14.125" style="39" customWidth="1"/>
    <col min="4" max="4" width="16.125" style="39" customWidth="1"/>
    <col min="5" max="5" width="9.125" style="39" customWidth="1"/>
    <col min="6" max="6" width="62.625" style="39" customWidth="1"/>
    <col min="7" max="16" width="7.625" style="39" customWidth="1"/>
    <col min="17" max="17" width="1.625" style="39" customWidth="1"/>
    <col min="18" max="18" width="20.625" style="39" customWidth="1"/>
    <col min="19" max="16384" width="9" style="39"/>
  </cols>
  <sheetData>
    <row r="1" spans="1:18" ht="56.1" customHeight="1">
      <c r="A1" s="253"/>
      <c r="C1" s="252" t="s">
        <v>291</v>
      </c>
      <c r="N1" s="1824" t="e" vm="6">
        <v>#VALUE!</v>
      </c>
      <c r="O1" s="1824"/>
      <c r="P1" s="1824"/>
      <c r="R1" s="253"/>
    </row>
    <row r="2" spans="1:18" ht="18">
      <c r="A2" s="253"/>
      <c r="C2" s="1118" t="s">
        <v>1926</v>
      </c>
      <c r="N2" s="1824"/>
      <c r="O2" s="1824"/>
      <c r="P2" s="1824"/>
      <c r="R2" s="253"/>
    </row>
    <row r="3" spans="1:18" ht="18">
      <c r="A3" s="253"/>
      <c r="C3" s="198"/>
      <c r="N3" s="1824"/>
      <c r="O3" s="1824"/>
      <c r="P3" s="1824"/>
      <c r="R3" s="253"/>
    </row>
    <row r="4" spans="1:18" ht="18">
      <c r="A4" s="253"/>
      <c r="C4" s="198"/>
      <c r="N4" s="1824"/>
      <c r="O4" s="1824"/>
      <c r="P4" s="1824"/>
      <c r="R4" s="253"/>
    </row>
    <row r="5" spans="1:18" ht="5.0999999999999996" customHeight="1">
      <c r="A5" s="253"/>
      <c r="C5" s="259"/>
      <c r="D5" s="259"/>
      <c r="E5" s="259"/>
      <c r="F5" s="259"/>
      <c r="G5" s="259"/>
      <c r="H5" s="259"/>
      <c r="I5" s="259"/>
      <c r="J5" s="259"/>
      <c r="K5" s="259"/>
      <c r="L5" s="259"/>
      <c r="M5" s="259"/>
      <c r="N5" s="259"/>
      <c r="O5" s="259"/>
      <c r="P5" s="259"/>
      <c r="R5" s="253"/>
    </row>
    <row r="6" spans="1:18" ht="11.25">
      <c r="A6" s="253"/>
      <c r="R6" s="253"/>
    </row>
    <row r="7" spans="1:18" ht="14.25" customHeight="1">
      <c r="A7" s="253"/>
      <c r="C7" s="3" t="s">
        <v>1858</v>
      </c>
      <c r="D7" s="50"/>
      <c r="E7" s="50"/>
      <c r="F7" s="50"/>
      <c r="R7" s="253"/>
    </row>
    <row r="8" spans="1:18" ht="177.75" customHeight="1">
      <c r="A8" s="253"/>
      <c r="C8" s="1764" t="s">
        <v>1927</v>
      </c>
      <c r="D8" s="1765"/>
      <c r="E8" s="1765"/>
      <c r="F8" s="1765"/>
      <c r="G8" s="1765"/>
      <c r="H8" s="1765"/>
      <c r="I8" s="1765"/>
      <c r="J8" s="1765"/>
      <c r="K8" s="1765"/>
      <c r="L8" s="1765"/>
      <c r="M8" s="1764"/>
      <c r="R8" s="253"/>
    </row>
    <row r="9" spans="1:18" ht="11.25">
      <c r="A9" s="253"/>
      <c r="C9" s="121"/>
      <c r="D9" s="121"/>
      <c r="E9" s="121"/>
      <c r="F9" s="121"/>
      <c r="G9" s="121"/>
      <c r="H9" s="121"/>
      <c r="I9" s="121"/>
      <c r="J9" s="121"/>
      <c r="K9" s="121"/>
      <c r="L9" s="121"/>
      <c r="M9" s="140"/>
      <c r="R9" s="253"/>
    </row>
    <row r="10" spans="1:18" ht="11.25">
      <c r="A10" s="253"/>
      <c r="C10" s="121"/>
      <c r="D10" s="121"/>
      <c r="E10" s="121"/>
      <c r="F10" s="121"/>
      <c r="G10" s="121"/>
      <c r="H10" s="121"/>
      <c r="I10" s="121"/>
      <c r="J10" s="121"/>
      <c r="K10" s="121"/>
      <c r="L10" s="121"/>
      <c r="M10" s="140"/>
      <c r="R10" s="253"/>
    </row>
    <row r="11" spans="1:18" ht="11.25">
      <c r="A11" s="253"/>
      <c r="C11" s="121"/>
      <c r="D11" s="121"/>
      <c r="E11" s="121"/>
      <c r="F11" s="121"/>
      <c r="G11" s="121"/>
      <c r="H11" s="121"/>
      <c r="I11" s="121"/>
      <c r="J11" s="121"/>
      <c r="K11" s="121"/>
      <c r="L11" s="121"/>
      <c r="M11" s="140"/>
      <c r="R11" s="253"/>
    </row>
    <row r="12" spans="1:18" ht="15">
      <c r="A12" s="253"/>
      <c r="C12" s="1119" t="s">
        <v>1928</v>
      </c>
      <c r="D12" s="121"/>
      <c r="E12" s="121"/>
      <c r="F12" s="121"/>
      <c r="G12" s="121"/>
      <c r="H12" s="121"/>
      <c r="I12" s="121"/>
      <c r="J12" s="121"/>
      <c r="K12" s="121"/>
      <c r="L12" s="121"/>
      <c r="M12" s="140"/>
      <c r="R12" s="253"/>
    </row>
    <row r="13" spans="1:18" s="140" customFormat="1" ht="10.5" customHeight="1">
      <c r="A13" s="253"/>
      <c r="C13" s="327" t="s">
        <v>1929</v>
      </c>
      <c r="D13" s="1834" t="s">
        <v>1272</v>
      </c>
      <c r="E13" s="1835"/>
      <c r="F13" s="328" t="s">
        <v>1930</v>
      </c>
      <c r="G13" s="329" t="s">
        <v>1860</v>
      </c>
      <c r="H13" s="329" t="s">
        <v>1861</v>
      </c>
      <c r="I13" s="329" t="s">
        <v>1435</v>
      </c>
      <c r="J13" s="329" t="s">
        <v>1434</v>
      </c>
      <c r="K13" s="330" t="s">
        <v>1433</v>
      </c>
      <c r="L13" s="329" t="s">
        <v>1432</v>
      </c>
      <c r="M13" s="329" t="s">
        <v>1431</v>
      </c>
      <c r="R13" s="253"/>
    </row>
    <row r="14" spans="1:18" s="141" customFormat="1" ht="13.5" customHeight="1">
      <c r="A14" s="253"/>
      <c r="C14" s="1825" t="s">
        <v>1758</v>
      </c>
      <c r="D14" s="1836" t="s">
        <v>1045</v>
      </c>
      <c r="E14" s="1837"/>
      <c r="F14" s="331" t="s">
        <v>1931</v>
      </c>
      <c r="G14" s="1405">
        <v>11900</v>
      </c>
      <c r="H14" s="1405">
        <v>11900</v>
      </c>
      <c r="I14" s="1405">
        <v>12700</v>
      </c>
      <c r="J14" s="1405">
        <v>12800</v>
      </c>
      <c r="K14" s="1405">
        <v>13600</v>
      </c>
      <c r="L14" s="1405">
        <v>16200</v>
      </c>
      <c r="M14" s="1405">
        <v>16100</v>
      </c>
      <c r="R14" s="253"/>
    </row>
    <row r="15" spans="1:18" s="140" customFormat="1" ht="11.25" customHeight="1">
      <c r="A15" s="253"/>
      <c r="C15" s="1825"/>
      <c r="D15" s="1836"/>
      <c r="E15" s="1837"/>
      <c r="F15" s="332" t="s">
        <v>1865</v>
      </c>
      <c r="G15" s="1406">
        <v>0</v>
      </c>
      <c r="H15" s="1406">
        <v>0</v>
      </c>
      <c r="I15" s="1406">
        <v>0</v>
      </c>
      <c r="J15" s="1406">
        <v>0</v>
      </c>
      <c r="K15" s="1406">
        <v>0</v>
      </c>
      <c r="L15" s="1406">
        <v>0</v>
      </c>
      <c r="M15" s="1406">
        <v>0</v>
      </c>
      <c r="R15" s="253"/>
    </row>
    <row r="16" spans="1:18" s="140" customFormat="1" ht="11.25" customHeight="1">
      <c r="A16" s="253"/>
      <c r="C16" s="1825"/>
      <c r="D16" s="1836"/>
      <c r="E16" s="1837"/>
      <c r="F16" s="332" t="s">
        <v>1866</v>
      </c>
      <c r="G16" s="1406">
        <v>0</v>
      </c>
      <c r="H16" s="1406">
        <v>0</v>
      </c>
      <c r="I16" s="1406">
        <v>0</v>
      </c>
      <c r="J16" s="1406">
        <v>0</v>
      </c>
      <c r="K16" s="1406">
        <v>0</v>
      </c>
      <c r="L16" s="1406">
        <v>0</v>
      </c>
      <c r="M16" s="1406">
        <v>0</v>
      </c>
      <c r="R16" s="253"/>
    </row>
    <row r="17" spans="1:18" s="140" customFormat="1" ht="11.25" customHeight="1">
      <c r="A17" s="253"/>
      <c r="C17" s="1825"/>
      <c r="D17" s="1836"/>
      <c r="E17" s="1837"/>
      <c r="F17" s="332" t="s">
        <v>1867</v>
      </c>
      <c r="G17" s="1406">
        <v>11900</v>
      </c>
      <c r="H17" s="1406">
        <v>11900</v>
      </c>
      <c r="I17" s="1406">
        <v>12700</v>
      </c>
      <c r="J17" s="1406">
        <v>12800</v>
      </c>
      <c r="K17" s="1406">
        <v>13600</v>
      </c>
      <c r="L17" s="1406">
        <v>16200</v>
      </c>
      <c r="M17" s="1406">
        <v>16100</v>
      </c>
      <c r="R17" s="253"/>
    </row>
    <row r="18" spans="1:18" s="140" customFormat="1" ht="11.25" customHeight="1">
      <c r="A18" s="253"/>
      <c r="C18" s="1825"/>
      <c r="D18" s="1836"/>
      <c r="E18" s="1837"/>
      <c r="F18" s="332" t="s">
        <v>1868</v>
      </c>
      <c r="G18" s="1406">
        <v>0</v>
      </c>
      <c r="H18" s="1406">
        <v>0</v>
      </c>
      <c r="I18" s="1406">
        <v>0</v>
      </c>
      <c r="J18" s="1406">
        <v>0</v>
      </c>
      <c r="K18" s="1406">
        <v>0</v>
      </c>
      <c r="L18" s="1406">
        <v>0</v>
      </c>
      <c r="M18" s="1406">
        <v>0</v>
      </c>
      <c r="R18" s="253"/>
    </row>
    <row r="19" spans="1:18" s="141" customFormat="1" ht="13.5" customHeight="1">
      <c r="A19" s="253"/>
      <c r="C19" s="1825"/>
      <c r="D19" s="1836"/>
      <c r="E19" s="1837"/>
      <c r="F19" s="333" t="s">
        <v>1932</v>
      </c>
      <c r="G19" s="1407">
        <v>19700</v>
      </c>
      <c r="H19" s="1407">
        <v>19900</v>
      </c>
      <c r="I19" s="1407">
        <v>19400</v>
      </c>
      <c r="J19" s="1407">
        <v>20100</v>
      </c>
      <c r="K19" s="1407">
        <v>20200</v>
      </c>
      <c r="L19" s="1407">
        <v>20300</v>
      </c>
      <c r="M19" s="1407">
        <v>20800</v>
      </c>
      <c r="R19" s="253"/>
    </row>
    <row r="20" spans="1:18" s="142" customFormat="1" ht="13.5" customHeight="1">
      <c r="A20" s="253"/>
      <c r="C20" s="1825"/>
      <c r="D20" s="1838"/>
      <c r="E20" s="1839"/>
      <c r="F20" s="334" t="s">
        <v>1870</v>
      </c>
      <c r="G20" s="1408">
        <v>31600</v>
      </c>
      <c r="H20" s="1408">
        <v>31800</v>
      </c>
      <c r="I20" s="1408">
        <v>32100</v>
      </c>
      <c r="J20" s="1408">
        <v>32900</v>
      </c>
      <c r="K20" s="1408">
        <v>33800</v>
      </c>
      <c r="L20" s="1408">
        <v>36500</v>
      </c>
      <c r="M20" s="1408">
        <v>36900</v>
      </c>
      <c r="R20" s="253"/>
    </row>
    <row r="21" spans="1:18" s="141" customFormat="1" ht="13.5" customHeight="1">
      <c r="A21" s="253"/>
      <c r="C21" s="1825"/>
      <c r="D21" s="1795" t="s">
        <v>1048</v>
      </c>
      <c r="E21" s="1796"/>
      <c r="F21" s="333" t="s">
        <v>1931</v>
      </c>
      <c r="G21" s="1407">
        <v>5100</v>
      </c>
      <c r="H21" s="1407">
        <v>4300</v>
      </c>
      <c r="I21" s="1407">
        <v>4800</v>
      </c>
      <c r="J21" s="1407">
        <v>4800</v>
      </c>
      <c r="K21" s="1407">
        <v>4100</v>
      </c>
      <c r="L21" s="1407">
        <v>4000</v>
      </c>
      <c r="M21" s="1407">
        <v>4400</v>
      </c>
      <c r="R21" s="253"/>
    </row>
    <row r="22" spans="1:18" s="140" customFormat="1" ht="11.25" customHeight="1">
      <c r="A22" s="253"/>
      <c r="C22" s="1825"/>
      <c r="D22" s="1797"/>
      <c r="E22" s="1798"/>
      <c r="F22" s="332" t="s">
        <v>1865</v>
      </c>
      <c r="G22" s="1406">
        <v>0</v>
      </c>
      <c r="H22" s="1406">
        <v>0</v>
      </c>
      <c r="I22" s="1406">
        <v>0</v>
      </c>
      <c r="J22" s="1406">
        <v>0</v>
      </c>
      <c r="K22" s="1406">
        <v>0</v>
      </c>
      <c r="L22" s="1406">
        <v>0</v>
      </c>
      <c r="M22" s="1406">
        <v>0</v>
      </c>
      <c r="R22" s="253"/>
    </row>
    <row r="23" spans="1:18" s="140" customFormat="1" ht="11.25" customHeight="1">
      <c r="A23" s="253"/>
      <c r="C23" s="1825"/>
      <c r="D23" s="1797"/>
      <c r="E23" s="1798"/>
      <c r="F23" s="332" t="s">
        <v>1866</v>
      </c>
      <c r="G23" s="1406">
        <v>0</v>
      </c>
      <c r="H23" s="1406">
        <v>0</v>
      </c>
      <c r="I23" s="1406">
        <v>0</v>
      </c>
      <c r="J23" s="1406">
        <v>0</v>
      </c>
      <c r="K23" s="1406">
        <v>0</v>
      </c>
      <c r="L23" s="1406">
        <v>0</v>
      </c>
      <c r="M23" s="1406">
        <v>0</v>
      </c>
      <c r="R23" s="253"/>
    </row>
    <row r="24" spans="1:18" s="140" customFormat="1" ht="11.25" customHeight="1">
      <c r="A24" s="253"/>
      <c r="C24" s="1825"/>
      <c r="D24" s="1797"/>
      <c r="E24" s="1798"/>
      <c r="F24" s="332" t="s">
        <v>1867</v>
      </c>
      <c r="G24" s="1406">
        <v>5100</v>
      </c>
      <c r="H24" s="1406">
        <v>4300</v>
      </c>
      <c r="I24" s="1406">
        <v>4800</v>
      </c>
      <c r="J24" s="1406">
        <v>4800</v>
      </c>
      <c r="K24" s="1406">
        <v>4100</v>
      </c>
      <c r="L24" s="1406">
        <v>4000</v>
      </c>
      <c r="M24" s="1406">
        <v>4400</v>
      </c>
      <c r="R24" s="253"/>
    </row>
    <row r="25" spans="1:18" s="140" customFormat="1" ht="11.25" customHeight="1">
      <c r="A25" s="253"/>
      <c r="C25" s="1825"/>
      <c r="D25" s="1797"/>
      <c r="E25" s="1798"/>
      <c r="F25" s="332" t="s">
        <v>1868</v>
      </c>
      <c r="G25" s="1406">
        <v>0</v>
      </c>
      <c r="H25" s="1406">
        <v>0</v>
      </c>
      <c r="I25" s="1406">
        <v>0</v>
      </c>
      <c r="J25" s="1406">
        <v>0</v>
      </c>
      <c r="K25" s="1406">
        <v>0</v>
      </c>
      <c r="L25" s="1406">
        <v>0</v>
      </c>
      <c r="M25" s="1406">
        <v>0</v>
      </c>
      <c r="R25" s="253"/>
    </row>
    <row r="26" spans="1:18" s="141" customFormat="1" ht="13.5" customHeight="1">
      <c r="A26" s="253"/>
      <c r="C26" s="1825"/>
      <c r="D26" s="1797"/>
      <c r="E26" s="1798"/>
      <c r="F26" s="333" t="s">
        <v>1932</v>
      </c>
      <c r="G26" s="1407">
        <v>2800</v>
      </c>
      <c r="H26" s="1407">
        <v>3200</v>
      </c>
      <c r="I26" s="1407">
        <v>4400</v>
      </c>
      <c r="J26" s="1407">
        <v>4700</v>
      </c>
      <c r="K26" s="1407">
        <v>4300</v>
      </c>
      <c r="L26" s="1407">
        <v>4200</v>
      </c>
      <c r="M26" s="1407">
        <v>4000</v>
      </c>
      <c r="R26" s="253"/>
    </row>
    <row r="27" spans="1:18" s="142" customFormat="1" ht="13.5" customHeight="1">
      <c r="A27" s="253"/>
      <c r="C27" s="1825"/>
      <c r="D27" s="1840"/>
      <c r="E27" s="1841"/>
      <c r="F27" s="334" t="s">
        <v>1870</v>
      </c>
      <c r="G27" s="1408">
        <v>7900</v>
      </c>
      <c r="H27" s="1408">
        <v>7500</v>
      </c>
      <c r="I27" s="1408">
        <v>9200</v>
      </c>
      <c r="J27" s="1408">
        <v>9500</v>
      </c>
      <c r="K27" s="1408">
        <v>8400</v>
      </c>
      <c r="L27" s="1408">
        <v>8200</v>
      </c>
      <c r="M27" s="1408">
        <v>8400</v>
      </c>
      <c r="R27" s="253"/>
    </row>
    <row r="28" spans="1:18" s="140" customFormat="1" ht="14.1" customHeight="1">
      <c r="A28" s="253"/>
      <c r="C28" s="1825"/>
      <c r="D28" s="1795" t="s">
        <v>1279</v>
      </c>
      <c r="E28" s="1796"/>
      <c r="F28" s="335" t="s">
        <v>1931</v>
      </c>
      <c r="G28" s="1406">
        <v>3600</v>
      </c>
      <c r="H28" s="1406">
        <v>3600</v>
      </c>
      <c r="I28" s="1406">
        <v>2900</v>
      </c>
      <c r="J28" s="1406">
        <v>3600</v>
      </c>
      <c r="K28" s="1406">
        <v>5000</v>
      </c>
      <c r="L28" s="1406">
        <v>4800</v>
      </c>
      <c r="M28" s="1406">
        <v>5000</v>
      </c>
      <c r="R28" s="253"/>
    </row>
    <row r="29" spans="1:18" s="140" customFormat="1" ht="14.1" customHeight="1">
      <c r="A29" s="253"/>
      <c r="C29" s="1825"/>
      <c r="D29" s="1797"/>
      <c r="E29" s="1798"/>
      <c r="F29" s="332" t="s">
        <v>1865</v>
      </c>
      <c r="G29" s="1406">
        <v>300</v>
      </c>
      <c r="H29" s="1406">
        <v>300</v>
      </c>
      <c r="I29" s="1406">
        <v>200</v>
      </c>
      <c r="J29" s="1406">
        <v>300</v>
      </c>
      <c r="K29" s="1406">
        <v>400</v>
      </c>
      <c r="L29" s="1406">
        <v>300</v>
      </c>
      <c r="M29" s="1406">
        <v>300</v>
      </c>
      <c r="R29" s="253"/>
    </row>
    <row r="30" spans="1:18" s="140" customFormat="1" ht="14.1" customHeight="1">
      <c r="A30" s="253"/>
      <c r="C30" s="1825"/>
      <c r="D30" s="1797"/>
      <c r="E30" s="1798"/>
      <c r="F30" s="332" t="s">
        <v>1866</v>
      </c>
      <c r="G30" s="1406">
        <v>0</v>
      </c>
      <c r="H30" s="1406">
        <v>0</v>
      </c>
      <c r="I30" s="1406">
        <v>0</v>
      </c>
      <c r="J30" s="1406">
        <v>0</v>
      </c>
      <c r="K30" s="1406">
        <v>0</v>
      </c>
      <c r="L30" s="1406">
        <v>0</v>
      </c>
      <c r="M30" s="1406">
        <v>0</v>
      </c>
      <c r="R30" s="253"/>
    </row>
    <row r="31" spans="1:18" s="140" customFormat="1" ht="14.1" customHeight="1">
      <c r="A31" s="253"/>
      <c r="C31" s="1825"/>
      <c r="D31" s="1797"/>
      <c r="E31" s="1798"/>
      <c r="F31" s="332" t="s">
        <v>1867</v>
      </c>
      <c r="G31" s="1406">
        <v>2100</v>
      </c>
      <c r="H31" s="1406">
        <v>2100</v>
      </c>
      <c r="I31" s="1406">
        <v>1700</v>
      </c>
      <c r="J31" s="1406">
        <v>2000</v>
      </c>
      <c r="K31" s="1406">
        <v>3300</v>
      </c>
      <c r="L31" s="1406">
        <v>3300</v>
      </c>
      <c r="M31" s="1406">
        <v>3400</v>
      </c>
      <c r="R31" s="253"/>
    </row>
    <row r="32" spans="1:18" s="140" customFormat="1" ht="14.1" customHeight="1">
      <c r="A32" s="253"/>
      <c r="C32" s="1825"/>
      <c r="D32" s="1797"/>
      <c r="E32" s="1798"/>
      <c r="F32" s="332" t="s">
        <v>1868</v>
      </c>
      <c r="G32" s="1406">
        <v>1200</v>
      </c>
      <c r="H32" s="1406">
        <v>1200</v>
      </c>
      <c r="I32" s="1406">
        <v>1000</v>
      </c>
      <c r="J32" s="1406">
        <v>1300</v>
      </c>
      <c r="K32" s="1406">
        <v>1300</v>
      </c>
      <c r="L32" s="1406">
        <v>1200</v>
      </c>
      <c r="M32" s="1406">
        <v>1300</v>
      </c>
      <c r="R32" s="253"/>
    </row>
    <row r="33" spans="1:18" s="141" customFormat="1" ht="13.5" customHeight="1">
      <c r="A33" s="253"/>
      <c r="C33" s="1825"/>
      <c r="D33" s="1797"/>
      <c r="E33" s="1798"/>
      <c r="F33" s="336" t="s">
        <v>1932</v>
      </c>
      <c r="G33" s="1409">
        <v>3700</v>
      </c>
      <c r="H33" s="1409">
        <v>3800</v>
      </c>
      <c r="I33" s="1409">
        <v>3400</v>
      </c>
      <c r="J33" s="1409">
        <v>4400</v>
      </c>
      <c r="K33" s="1409">
        <v>6700</v>
      </c>
      <c r="L33" s="1409">
        <v>7000</v>
      </c>
      <c r="M33" s="1409">
        <v>7500</v>
      </c>
      <c r="R33" s="253"/>
    </row>
    <row r="34" spans="1:18" s="142" customFormat="1" ht="14.25" customHeight="1">
      <c r="A34" s="253"/>
      <c r="C34" s="1826"/>
      <c r="D34" s="1799"/>
      <c r="E34" s="1800"/>
      <c r="F34" s="337" t="s">
        <v>1870</v>
      </c>
      <c r="G34" s="1410">
        <v>7300</v>
      </c>
      <c r="H34" s="1410">
        <v>7400</v>
      </c>
      <c r="I34" s="1410">
        <v>6300</v>
      </c>
      <c r="J34" s="1410">
        <v>8000</v>
      </c>
      <c r="K34" s="1410">
        <v>11700</v>
      </c>
      <c r="L34" s="1410">
        <v>11800</v>
      </c>
      <c r="M34" s="1410">
        <v>12500</v>
      </c>
      <c r="R34" s="253"/>
    </row>
    <row r="35" spans="1:18" s="141" customFormat="1" ht="13.5" customHeight="1">
      <c r="A35" s="253"/>
      <c r="C35" s="1791" t="s">
        <v>1787</v>
      </c>
      <c r="D35" s="1801" t="s">
        <v>1933</v>
      </c>
      <c r="E35" s="1802"/>
      <c r="F35" s="331" t="s">
        <v>1931</v>
      </c>
      <c r="G35" s="1405">
        <v>33300</v>
      </c>
      <c r="H35" s="1405">
        <v>33800</v>
      </c>
      <c r="I35" s="1405">
        <v>33100</v>
      </c>
      <c r="J35" s="1405">
        <v>33400</v>
      </c>
      <c r="K35" s="1405">
        <v>34400</v>
      </c>
      <c r="L35" s="1405">
        <v>36200</v>
      </c>
      <c r="M35" s="1405">
        <v>36500</v>
      </c>
      <c r="R35" s="253"/>
    </row>
    <row r="36" spans="1:18" s="140" customFormat="1" ht="11.25">
      <c r="A36" s="253"/>
      <c r="C36" s="1791"/>
      <c r="D36" s="1797"/>
      <c r="E36" s="1798"/>
      <c r="F36" s="332" t="s">
        <v>1865</v>
      </c>
      <c r="G36" s="1406">
        <v>0</v>
      </c>
      <c r="H36" s="1406">
        <v>0</v>
      </c>
      <c r="I36" s="1406">
        <v>0</v>
      </c>
      <c r="J36" s="1406">
        <v>0</v>
      </c>
      <c r="K36" s="1406">
        <v>0</v>
      </c>
      <c r="L36" s="1406">
        <v>0</v>
      </c>
      <c r="M36" s="1406">
        <v>0</v>
      </c>
      <c r="R36" s="253"/>
    </row>
    <row r="37" spans="1:18" s="140" customFormat="1" ht="11.25">
      <c r="A37" s="253"/>
      <c r="C37" s="1791"/>
      <c r="D37" s="1797"/>
      <c r="E37" s="1798"/>
      <c r="F37" s="332" t="s">
        <v>1866</v>
      </c>
      <c r="G37" s="1406">
        <v>6300</v>
      </c>
      <c r="H37" s="1406">
        <v>6700</v>
      </c>
      <c r="I37" s="1406">
        <v>6900</v>
      </c>
      <c r="J37" s="1406">
        <v>6800</v>
      </c>
      <c r="K37" s="1406">
        <v>7000</v>
      </c>
      <c r="L37" s="1406">
        <v>7100</v>
      </c>
      <c r="M37" s="1406">
        <v>7100</v>
      </c>
      <c r="R37" s="253"/>
    </row>
    <row r="38" spans="1:18" s="140" customFormat="1" ht="11.25">
      <c r="A38" s="253"/>
      <c r="C38" s="1791"/>
      <c r="D38" s="1797"/>
      <c r="E38" s="1798"/>
      <c r="F38" s="332" t="s">
        <v>1867</v>
      </c>
      <c r="G38" s="1406">
        <v>27000</v>
      </c>
      <c r="H38" s="1406">
        <v>26900</v>
      </c>
      <c r="I38" s="1406">
        <v>26000</v>
      </c>
      <c r="J38" s="1406">
        <v>26400</v>
      </c>
      <c r="K38" s="1406">
        <v>27200</v>
      </c>
      <c r="L38" s="1406">
        <v>28900</v>
      </c>
      <c r="M38" s="1406">
        <v>29000</v>
      </c>
      <c r="R38" s="253"/>
    </row>
    <row r="39" spans="1:18" s="140" customFormat="1" ht="11.25">
      <c r="A39" s="253"/>
      <c r="C39" s="1791"/>
      <c r="D39" s="1797"/>
      <c r="E39" s="1798"/>
      <c r="F39" s="332" t="s">
        <v>1868</v>
      </c>
      <c r="G39" s="1406">
        <v>0</v>
      </c>
      <c r="H39" s="1406">
        <v>200</v>
      </c>
      <c r="I39" s="1406">
        <v>200</v>
      </c>
      <c r="J39" s="1406">
        <v>200</v>
      </c>
      <c r="K39" s="1406">
        <v>200</v>
      </c>
      <c r="L39" s="1406">
        <v>200</v>
      </c>
      <c r="M39" s="1406">
        <v>400</v>
      </c>
      <c r="R39" s="253"/>
    </row>
    <row r="40" spans="1:18" s="141" customFormat="1" ht="13.5" customHeight="1">
      <c r="A40" s="253"/>
      <c r="C40" s="1791"/>
      <c r="D40" s="1797"/>
      <c r="E40" s="1798"/>
      <c r="F40" s="338" t="s">
        <v>1932</v>
      </c>
      <c r="G40" s="1411">
        <v>1200</v>
      </c>
      <c r="H40" s="1411">
        <v>1300</v>
      </c>
      <c r="I40" s="1411">
        <v>1300</v>
      </c>
      <c r="J40" s="1411">
        <v>1200</v>
      </c>
      <c r="K40" s="1411">
        <v>1300</v>
      </c>
      <c r="L40" s="1411">
        <v>1300</v>
      </c>
      <c r="M40" s="1411">
        <v>1300</v>
      </c>
      <c r="R40" s="253"/>
    </row>
    <row r="41" spans="1:18" s="142" customFormat="1" ht="14.25" customHeight="1">
      <c r="A41" s="253"/>
      <c r="C41" s="1791"/>
      <c r="D41" s="1799"/>
      <c r="E41" s="1800"/>
      <c r="F41" s="339" t="s">
        <v>1870</v>
      </c>
      <c r="G41" s="1412">
        <v>34500</v>
      </c>
      <c r="H41" s="1412">
        <v>35100</v>
      </c>
      <c r="I41" s="1412">
        <v>34400</v>
      </c>
      <c r="J41" s="1412">
        <v>34600</v>
      </c>
      <c r="K41" s="1412">
        <v>35700</v>
      </c>
      <c r="L41" s="1412">
        <v>37500</v>
      </c>
      <c r="M41" s="1412">
        <v>37800</v>
      </c>
      <c r="R41" s="253"/>
    </row>
    <row r="42" spans="1:18" s="141" customFormat="1" ht="13.5" customHeight="1">
      <c r="A42" s="253"/>
      <c r="C42" s="1789" t="s">
        <v>1750</v>
      </c>
      <c r="D42" s="1812" t="s">
        <v>1934</v>
      </c>
      <c r="E42" s="1813"/>
      <c r="F42" s="340" t="s">
        <v>1931</v>
      </c>
      <c r="G42" s="1413">
        <v>22700</v>
      </c>
      <c r="H42" s="1413">
        <v>23900</v>
      </c>
      <c r="I42" s="1413">
        <v>21000</v>
      </c>
      <c r="J42" s="1413">
        <v>22400</v>
      </c>
      <c r="K42" s="1413">
        <v>23000</v>
      </c>
      <c r="L42" s="1413">
        <v>23400</v>
      </c>
      <c r="M42" s="1413">
        <v>25800</v>
      </c>
      <c r="R42" s="253"/>
    </row>
    <row r="43" spans="1:18" s="140" customFormat="1" ht="14.45" customHeight="1">
      <c r="A43" s="253"/>
      <c r="C43" s="1789"/>
      <c r="D43" s="1814"/>
      <c r="E43" s="1815"/>
      <c r="F43" s="332" t="s">
        <v>1865</v>
      </c>
      <c r="G43" s="1406">
        <v>0</v>
      </c>
      <c r="H43" s="1406">
        <v>0</v>
      </c>
      <c r="I43" s="1406">
        <v>0</v>
      </c>
      <c r="J43" s="1406">
        <v>0</v>
      </c>
      <c r="K43" s="1406">
        <v>0</v>
      </c>
      <c r="L43" s="1406">
        <v>0</v>
      </c>
      <c r="M43" s="1406">
        <v>0</v>
      </c>
      <c r="R43" s="253"/>
    </row>
    <row r="44" spans="1:18" s="140" customFormat="1" ht="14.45" customHeight="1">
      <c r="A44" s="253"/>
      <c r="C44" s="1789"/>
      <c r="D44" s="1814"/>
      <c r="E44" s="1815"/>
      <c r="F44" s="332" t="s">
        <v>1866</v>
      </c>
      <c r="G44" s="1406">
        <v>0</v>
      </c>
      <c r="H44" s="1406">
        <v>0</v>
      </c>
      <c r="I44" s="1406">
        <v>0</v>
      </c>
      <c r="J44" s="1406">
        <v>0</v>
      </c>
      <c r="K44" s="1406">
        <v>0</v>
      </c>
      <c r="L44" s="1406">
        <v>0</v>
      </c>
      <c r="M44" s="1406">
        <v>0</v>
      </c>
      <c r="R44" s="253"/>
    </row>
    <row r="45" spans="1:18" s="140" customFormat="1" ht="14.45" customHeight="1">
      <c r="A45" s="253"/>
      <c r="C45" s="1789"/>
      <c r="D45" s="1814"/>
      <c r="E45" s="1815"/>
      <c r="F45" s="332" t="s">
        <v>1867</v>
      </c>
      <c r="G45" s="1406">
        <v>22400</v>
      </c>
      <c r="H45" s="1406">
        <v>23500</v>
      </c>
      <c r="I45" s="1406">
        <v>20900</v>
      </c>
      <c r="J45" s="1406">
        <v>22200</v>
      </c>
      <c r="K45" s="1406">
        <v>22600</v>
      </c>
      <c r="L45" s="1406">
        <v>23000</v>
      </c>
      <c r="M45" s="1406">
        <v>25400</v>
      </c>
      <c r="R45" s="253"/>
    </row>
    <row r="46" spans="1:18" s="140" customFormat="1" ht="14.45" customHeight="1">
      <c r="A46" s="253"/>
      <c r="C46" s="1789"/>
      <c r="D46" s="1814"/>
      <c r="E46" s="1815"/>
      <c r="F46" s="332" t="s">
        <v>1868</v>
      </c>
      <c r="G46" s="1406">
        <v>300</v>
      </c>
      <c r="H46" s="1406">
        <v>400</v>
      </c>
      <c r="I46" s="1406">
        <v>100</v>
      </c>
      <c r="J46" s="1406">
        <v>200</v>
      </c>
      <c r="K46" s="1406">
        <v>400</v>
      </c>
      <c r="L46" s="1406">
        <v>400</v>
      </c>
      <c r="M46" s="1406">
        <v>400</v>
      </c>
      <c r="R46" s="253"/>
    </row>
    <row r="47" spans="1:18" s="141" customFormat="1" ht="13.5" customHeight="1">
      <c r="A47" s="253"/>
      <c r="C47" s="1789"/>
      <c r="D47" s="1814"/>
      <c r="E47" s="1815"/>
      <c r="F47" s="336" t="s">
        <v>1932</v>
      </c>
      <c r="G47" s="1409">
        <v>3700</v>
      </c>
      <c r="H47" s="1409">
        <v>3700</v>
      </c>
      <c r="I47" s="1409">
        <v>3600</v>
      </c>
      <c r="J47" s="1409">
        <v>3600</v>
      </c>
      <c r="K47" s="1409">
        <v>3400</v>
      </c>
      <c r="L47" s="1409">
        <v>3400</v>
      </c>
      <c r="M47" s="1409">
        <v>3600</v>
      </c>
      <c r="R47" s="253"/>
    </row>
    <row r="48" spans="1:18" s="142" customFormat="1" ht="14.25" customHeight="1">
      <c r="A48" s="253"/>
      <c r="C48" s="1790"/>
      <c r="D48" s="1816"/>
      <c r="E48" s="1817"/>
      <c r="F48" s="337" t="s">
        <v>1870</v>
      </c>
      <c r="G48" s="1410">
        <v>26400</v>
      </c>
      <c r="H48" s="1410">
        <v>27600</v>
      </c>
      <c r="I48" s="1410">
        <v>24600</v>
      </c>
      <c r="J48" s="1410">
        <v>26000</v>
      </c>
      <c r="K48" s="1410">
        <v>26400</v>
      </c>
      <c r="L48" s="1410">
        <v>26800</v>
      </c>
      <c r="M48" s="1410">
        <v>29400</v>
      </c>
      <c r="R48" s="253"/>
    </row>
    <row r="49" spans="1:18" s="141" customFormat="1" ht="13.5" customHeight="1">
      <c r="A49" s="253"/>
      <c r="C49" s="1791" t="s">
        <v>1935</v>
      </c>
      <c r="D49" s="1801" t="s">
        <v>1322</v>
      </c>
      <c r="E49" s="1802"/>
      <c r="F49" s="331" t="s">
        <v>1931</v>
      </c>
      <c r="G49" s="1405">
        <v>7000</v>
      </c>
      <c r="H49" s="1405">
        <v>7100</v>
      </c>
      <c r="I49" s="1405">
        <v>6600</v>
      </c>
      <c r="J49" s="1405">
        <v>7000</v>
      </c>
      <c r="K49" s="1405">
        <v>7900</v>
      </c>
      <c r="L49" s="1405">
        <v>7400</v>
      </c>
      <c r="M49" s="1405">
        <v>7400</v>
      </c>
      <c r="R49" s="253"/>
    </row>
    <row r="50" spans="1:18" s="140" customFormat="1" ht="11.25">
      <c r="A50" s="253"/>
      <c r="C50" s="1791"/>
      <c r="D50" s="1797"/>
      <c r="E50" s="1798"/>
      <c r="F50" s="332" t="s">
        <v>1865</v>
      </c>
      <c r="G50" s="1406">
        <v>0</v>
      </c>
      <c r="H50" s="1406">
        <v>0</v>
      </c>
      <c r="I50" s="1406">
        <v>0</v>
      </c>
      <c r="J50" s="1406">
        <v>0</v>
      </c>
      <c r="K50" s="1406">
        <v>0</v>
      </c>
      <c r="L50" s="1406">
        <v>0</v>
      </c>
      <c r="M50" s="1406">
        <v>0</v>
      </c>
      <c r="R50" s="253"/>
    </row>
    <row r="51" spans="1:18" s="140" customFormat="1" ht="11.25">
      <c r="A51" s="253"/>
      <c r="C51" s="1791"/>
      <c r="D51" s="1797"/>
      <c r="E51" s="1798"/>
      <c r="F51" s="332" t="s">
        <v>1866</v>
      </c>
      <c r="G51" s="1406">
        <v>0</v>
      </c>
      <c r="H51" s="1406">
        <v>0</v>
      </c>
      <c r="I51" s="1406">
        <v>0</v>
      </c>
      <c r="J51" s="1406">
        <v>0</v>
      </c>
      <c r="K51" s="1406">
        <v>0</v>
      </c>
      <c r="L51" s="1406">
        <v>0</v>
      </c>
      <c r="M51" s="1406">
        <v>0</v>
      </c>
      <c r="R51" s="253"/>
    </row>
    <row r="52" spans="1:18" s="140" customFormat="1" ht="11.25">
      <c r="A52" s="253"/>
      <c r="C52" s="1791"/>
      <c r="D52" s="1797"/>
      <c r="E52" s="1798"/>
      <c r="F52" s="332" t="s">
        <v>1867</v>
      </c>
      <c r="G52" s="1406">
        <v>6900</v>
      </c>
      <c r="H52" s="1406">
        <v>7000</v>
      </c>
      <c r="I52" s="1406">
        <v>6600</v>
      </c>
      <c r="J52" s="1406">
        <v>7000</v>
      </c>
      <c r="K52" s="1406">
        <v>7900</v>
      </c>
      <c r="L52" s="1406">
        <v>7300</v>
      </c>
      <c r="M52" s="1406">
        <v>7300</v>
      </c>
      <c r="R52" s="253"/>
    </row>
    <row r="53" spans="1:18" s="140" customFormat="1" ht="11.25">
      <c r="A53" s="253"/>
      <c r="C53" s="1791"/>
      <c r="D53" s="1797"/>
      <c r="E53" s="1798"/>
      <c r="F53" s="332" t="s">
        <v>1868</v>
      </c>
      <c r="G53" s="1406">
        <v>100</v>
      </c>
      <c r="H53" s="1406">
        <v>100</v>
      </c>
      <c r="I53" s="1406">
        <v>0</v>
      </c>
      <c r="J53" s="1406">
        <v>0</v>
      </c>
      <c r="K53" s="1406">
        <v>0</v>
      </c>
      <c r="L53" s="1406">
        <v>100</v>
      </c>
      <c r="M53" s="1406">
        <v>100</v>
      </c>
      <c r="R53" s="253"/>
    </row>
    <row r="54" spans="1:18" s="141" customFormat="1" ht="13.5" customHeight="1">
      <c r="A54" s="253"/>
      <c r="C54" s="1791"/>
      <c r="D54" s="1797"/>
      <c r="E54" s="1798"/>
      <c r="F54" s="338" t="s">
        <v>1932</v>
      </c>
      <c r="G54" s="1411">
        <v>300</v>
      </c>
      <c r="H54" s="1411">
        <v>400</v>
      </c>
      <c r="I54" s="1411">
        <v>400</v>
      </c>
      <c r="J54" s="1411">
        <v>400</v>
      </c>
      <c r="K54" s="1411">
        <v>400</v>
      </c>
      <c r="L54" s="1411">
        <v>400</v>
      </c>
      <c r="M54" s="1411">
        <v>400</v>
      </c>
      <c r="R54" s="253"/>
    </row>
    <row r="55" spans="1:18" s="142" customFormat="1" ht="14.25" customHeight="1">
      <c r="A55" s="253"/>
      <c r="C55" s="1791"/>
      <c r="D55" s="1799"/>
      <c r="E55" s="1800"/>
      <c r="F55" s="339" t="s">
        <v>1870</v>
      </c>
      <c r="G55" s="1412">
        <v>7300</v>
      </c>
      <c r="H55" s="1412">
        <v>7500</v>
      </c>
      <c r="I55" s="1412">
        <v>7000</v>
      </c>
      <c r="J55" s="1412">
        <v>7400</v>
      </c>
      <c r="K55" s="1412">
        <v>8300</v>
      </c>
      <c r="L55" s="1412">
        <v>7800</v>
      </c>
      <c r="M55" s="1412">
        <v>7800</v>
      </c>
      <c r="R55" s="253"/>
    </row>
    <row r="56" spans="1:18" s="141" customFormat="1" ht="13.5" customHeight="1">
      <c r="A56" s="253"/>
      <c r="C56" s="1831" t="s">
        <v>1790</v>
      </c>
      <c r="D56" s="1801" t="s">
        <v>1646</v>
      </c>
      <c r="E56" s="1802"/>
      <c r="F56" s="340" t="s">
        <v>1931</v>
      </c>
      <c r="G56" s="1413">
        <v>8100</v>
      </c>
      <c r="H56" s="1413">
        <v>8300</v>
      </c>
      <c r="I56" s="1413">
        <v>7700</v>
      </c>
      <c r="J56" s="1413">
        <v>7700</v>
      </c>
      <c r="K56" s="1413">
        <v>8800</v>
      </c>
      <c r="L56" s="1413">
        <v>2400</v>
      </c>
      <c r="M56" s="1413">
        <v>100</v>
      </c>
      <c r="R56" s="253"/>
    </row>
    <row r="57" spans="1:18" s="140" customFormat="1" ht="14.45" customHeight="1">
      <c r="A57" s="253"/>
      <c r="C57" s="1831"/>
      <c r="D57" s="1797"/>
      <c r="E57" s="1798"/>
      <c r="F57" s="332" t="s">
        <v>1865</v>
      </c>
      <c r="G57" s="1406">
        <v>400</v>
      </c>
      <c r="H57" s="1406">
        <v>500</v>
      </c>
      <c r="I57" s="1406">
        <v>600</v>
      </c>
      <c r="J57" s="1406">
        <v>500</v>
      </c>
      <c r="K57" s="1406">
        <v>300</v>
      </c>
      <c r="L57" s="1406">
        <v>100</v>
      </c>
      <c r="M57" s="1406">
        <v>0</v>
      </c>
      <c r="R57" s="253"/>
    </row>
    <row r="58" spans="1:18" s="140" customFormat="1" ht="14.45" customHeight="1">
      <c r="A58" s="253"/>
      <c r="C58" s="1831"/>
      <c r="D58" s="1797"/>
      <c r="E58" s="1798"/>
      <c r="F58" s="332" t="s">
        <v>1866</v>
      </c>
      <c r="G58" s="1406">
        <v>3900</v>
      </c>
      <c r="H58" s="1406">
        <v>4300</v>
      </c>
      <c r="I58" s="1406">
        <v>3800</v>
      </c>
      <c r="J58" s="1406">
        <v>4000</v>
      </c>
      <c r="K58" s="1406">
        <v>4100</v>
      </c>
      <c r="L58" s="1406">
        <v>1300</v>
      </c>
      <c r="M58" s="1406">
        <v>0</v>
      </c>
      <c r="R58" s="253"/>
    </row>
    <row r="59" spans="1:18" s="140" customFormat="1" ht="14.45" customHeight="1">
      <c r="A59" s="253"/>
      <c r="C59" s="1831"/>
      <c r="D59" s="1797"/>
      <c r="E59" s="1798"/>
      <c r="F59" s="332" t="s">
        <v>1867</v>
      </c>
      <c r="G59" s="1406">
        <v>3000</v>
      </c>
      <c r="H59" s="1406">
        <v>2700</v>
      </c>
      <c r="I59" s="1406">
        <v>2600</v>
      </c>
      <c r="J59" s="1406">
        <v>2600</v>
      </c>
      <c r="K59" s="1406">
        <v>3700</v>
      </c>
      <c r="L59" s="1406">
        <v>800</v>
      </c>
      <c r="M59" s="1406">
        <v>100</v>
      </c>
      <c r="R59" s="253"/>
    </row>
    <row r="60" spans="1:18" s="140" customFormat="1" ht="14.45" customHeight="1">
      <c r="A60" s="253"/>
      <c r="C60" s="1831"/>
      <c r="D60" s="1797"/>
      <c r="E60" s="1798"/>
      <c r="F60" s="332" t="s">
        <v>1868</v>
      </c>
      <c r="G60" s="1406">
        <v>800</v>
      </c>
      <c r="H60" s="1406">
        <v>800</v>
      </c>
      <c r="I60" s="1406">
        <v>700</v>
      </c>
      <c r="J60" s="1406">
        <v>600</v>
      </c>
      <c r="K60" s="1406">
        <v>700</v>
      </c>
      <c r="L60" s="1406">
        <v>200</v>
      </c>
      <c r="M60" s="1406">
        <v>0</v>
      </c>
      <c r="R60" s="253"/>
    </row>
    <row r="61" spans="1:18" s="141" customFormat="1" ht="13.5" customHeight="1">
      <c r="A61" s="253"/>
      <c r="C61" s="1831"/>
      <c r="D61" s="1797"/>
      <c r="E61" s="1798"/>
      <c r="F61" s="336" t="s">
        <v>1932</v>
      </c>
      <c r="G61" s="1409">
        <v>3400</v>
      </c>
      <c r="H61" s="1409">
        <v>3400</v>
      </c>
      <c r="I61" s="1409">
        <v>3200</v>
      </c>
      <c r="J61" s="1409">
        <v>3100</v>
      </c>
      <c r="K61" s="1409">
        <v>3200</v>
      </c>
      <c r="L61" s="1409">
        <v>1200</v>
      </c>
      <c r="M61" s="1409">
        <v>300</v>
      </c>
      <c r="R61" s="253"/>
    </row>
    <row r="62" spans="1:18" s="142" customFormat="1" ht="14.25" customHeight="1">
      <c r="A62" s="253"/>
      <c r="C62" s="1832"/>
      <c r="D62" s="1799"/>
      <c r="E62" s="1800"/>
      <c r="F62" s="337" t="s">
        <v>1870</v>
      </c>
      <c r="G62" s="1410">
        <v>11500</v>
      </c>
      <c r="H62" s="1410">
        <v>11700</v>
      </c>
      <c r="I62" s="1410">
        <v>10900</v>
      </c>
      <c r="J62" s="1410">
        <v>10800</v>
      </c>
      <c r="K62" s="1410">
        <v>12000</v>
      </c>
      <c r="L62" s="1410">
        <v>3600</v>
      </c>
      <c r="M62" s="1410">
        <v>400</v>
      </c>
      <c r="R62" s="253"/>
    </row>
    <row r="63" spans="1:18" s="141" customFormat="1" ht="13.5" customHeight="1">
      <c r="A63" s="253"/>
      <c r="C63" s="1792" t="s">
        <v>1936</v>
      </c>
      <c r="D63" s="1812" t="s">
        <v>1937</v>
      </c>
      <c r="E63" s="1813"/>
      <c r="F63" s="341" t="s">
        <v>1931</v>
      </c>
      <c r="G63" s="1405">
        <v>11000</v>
      </c>
      <c r="H63" s="1405">
        <v>12700</v>
      </c>
      <c r="I63" s="1405">
        <v>12400</v>
      </c>
      <c r="J63" s="1405">
        <v>0</v>
      </c>
      <c r="K63" s="1405">
        <v>0</v>
      </c>
      <c r="L63" s="1405">
        <v>0</v>
      </c>
      <c r="M63" s="1405">
        <v>0</v>
      </c>
      <c r="R63" s="253"/>
    </row>
    <row r="64" spans="1:18" s="140" customFormat="1" ht="11.25">
      <c r="A64" s="253"/>
      <c r="C64" s="1792"/>
      <c r="D64" s="1814"/>
      <c r="E64" s="1815"/>
      <c r="F64" s="332" t="s">
        <v>1865</v>
      </c>
      <c r="G64" s="1406">
        <v>0</v>
      </c>
      <c r="H64" s="1406">
        <v>0</v>
      </c>
      <c r="I64" s="1406">
        <v>0</v>
      </c>
      <c r="J64" s="1406">
        <v>0</v>
      </c>
      <c r="K64" s="1406">
        <v>0</v>
      </c>
      <c r="L64" s="1406">
        <v>0</v>
      </c>
      <c r="M64" s="1406">
        <v>0</v>
      </c>
      <c r="R64" s="253"/>
    </row>
    <row r="65" spans="1:18" s="140" customFormat="1" ht="11.25">
      <c r="A65" s="253"/>
      <c r="C65" s="1792"/>
      <c r="D65" s="1814"/>
      <c r="E65" s="1815"/>
      <c r="F65" s="332" t="s">
        <v>1866</v>
      </c>
      <c r="G65" s="1406">
        <v>10500</v>
      </c>
      <c r="H65" s="1406">
        <v>11800</v>
      </c>
      <c r="I65" s="1406">
        <v>11300</v>
      </c>
      <c r="J65" s="1406">
        <v>0</v>
      </c>
      <c r="K65" s="1406">
        <v>0</v>
      </c>
      <c r="L65" s="1406">
        <v>0</v>
      </c>
      <c r="M65" s="1406">
        <v>0</v>
      </c>
      <c r="R65" s="253"/>
    </row>
    <row r="66" spans="1:18" s="140" customFormat="1" ht="11.25">
      <c r="A66" s="253"/>
      <c r="C66" s="1792"/>
      <c r="D66" s="1814"/>
      <c r="E66" s="1815"/>
      <c r="F66" s="332" t="s">
        <v>1867</v>
      </c>
      <c r="G66" s="1406">
        <v>500</v>
      </c>
      <c r="H66" s="1406">
        <v>900</v>
      </c>
      <c r="I66" s="1406">
        <v>1100</v>
      </c>
      <c r="J66" s="1406">
        <v>0</v>
      </c>
      <c r="K66" s="1406">
        <v>0</v>
      </c>
      <c r="L66" s="1406">
        <v>0</v>
      </c>
      <c r="M66" s="1406">
        <v>0</v>
      </c>
      <c r="R66" s="253"/>
    </row>
    <row r="67" spans="1:18" s="140" customFormat="1" ht="11.25">
      <c r="A67" s="253"/>
      <c r="C67" s="1792"/>
      <c r="D67" s="1814"/>
      <c r="E67" s="1815"/>
      <c r="F67" s="332" t="s">
        <v>1868</v>
      </c>
      <c r="G67" s="1406">
        <v>0</v>
      </c>
      <c r="H67" s="1406">
        <v>0</v>
      </c>
      <c r="I67" s="1406">
        <v>0</v>
      </c>
      <c r="J67" s="1406">
        <v>0</v>
      </c>
      <c r="K67" s="1406">
        <v>0</v>
      </c>
      <c r="L67" s="1406">
        <v>0</v>
      </c>
      <c r="M67" s="1406">
        <v>0</v>
      </c>
      <c r="R67" s="253"/>
    </row>
    <row r="68" spans="1:18" s="141" customFormat="1" ht="13.5" customHeight="1">
      <c r="A68" s="253"/>
      <c r="C68" s="1792"/>
      <c r="D68" s="1814"/>
      <c r="E68" s="1815"/>
      <c r="F68" s="342" t="s">
        <v>1932</v>
      </c>
      <c r="G68" s="1407">
        <v>50</v>
      </c>
      <c r="H68" s="1407">
        <v>20</v>
      </c>
      <c r="I68" s="1407">
        <v>20</v>
      </c>
      <c r="J68" s="1407">
        <v>0</v>
      </c>
      <c r="K68" s="1407">
        <v>0</v>
      </c>
      <c r="L68" s="1407">
        <v>0</v>
      </c>
      <c r="M68" s="1407">
        <v>0</v>
      </c>
      <c r="R68" s="253"/>
    </row>
    <row r="69" spans="1:18" s="142" customFormat="1" ht="13.5" customHeight="1">
      <c r="A69" s="253"/>
      <c r="C69" s="1792"/>
      <c r="D69" s="1818"/>
      <c r="E69" s="1819"/>
      <c r="F69" s="334" t="s">
        <v>1870</v>
      </c>
      <c r="G69" s="1408">
        <v>11050</v>
      </c>
      <c r="H69" s="1408">
        <v>12720</v>
      </c>
      <c r="I69" s="1408">
        <v>12420</v>
      </c>
      <c r="J69" s="1408">
        <v>0</v>
      </c>
      <c r="K69" s="1408">
        <v>0</v>
      </c>
      <c r="L69" s="1408">
        <v>0</v>
      </c>
      <c r="M69" s="1408">
        <v>0</v>
      </c>
      <c r="R69" s="253"/>
    </row>
    <row r="70" spans="1:18" s="141" customFormat="1" ht="13.5" customHeight="1">
      <c r="A70" s="253"/>
      <c r="C70" s="1792"/>
      <c r="D70" s="1786" t="s">
        <v>1938</v>
      </c>
      <c r="E70" s="1803"/>
      <c r="F70" s="333" t="s">
        <v>1931</v>
      </c>
      <c r="G70" s="1407">
        <v>4000</v>
      </c>
      <c r="H70" s="1407">
        <v>4500</v>
      </c>
      <c r="I70" s="1407">
        <v>4100</v>
      </c>
      <c r="J70" s="1407">
        <v>0</v>
      </c>
      <c r="K70" s="1407">
        <v>0</v>
      </c>
      <c r="L70" s="1407">
        <v>0</v>
      </c>
      <c r="M70" s="1407">
        <v>0</v>
      </c>
      <c r="R70" s="253"/>
    </row>
    <row r="71" spans="1:18" s="140" customFormat="1" ht="11.25">
      <c r="A71" s="253"/>
      <c r="C71" s="1792"/>
      <c r="D71" s="1784"/>
      <c r="E71" s="1804"/>
      <c r="F71" s="332" t="s">
        <v>1865</v>
      </c>
      <c r="G71" s="1406">
        <v>0</v>
      </c>
      <c r="H71" s="1406">
        <v>0</v>
      </c>
      <c r="I71" s="1406">
        <v>0</v>
      </c>
      <c r="J71" s="1406">
        <v>0</v>
      </c>
      <c r="K71" s="1406">
        <v>0</v>
      </c>
      <c r="L71" s="1406">
        <v>0</v>
      </c>
      <c r="M71" s="1406">
        <v>0</v>
      </c>
      <c r="R71" s="253"/>
    </row>
    <row r="72" spans="1:18" s="140" customFormat="1" ht="11.25">
      <c r="A72" s="253"/>
      <c r="C72" s="1792"/>
      <c r="D72" s="1784"/>
      <c r="E72" s="1804"/>
      <c r="F72" s="332" t="s">
        <v>1866</v>
      </c>
      <c r="G72" s="1406">
        <v>0</v>
      </c>
      <c r="H72" s="1406">
        <v>0</v>
      </c>
      <c r="I72" s="1406">
        <v>0</v>
      </c>
      <c r="J72" s="1406">
        <v>0</v>
      </c>
      <c r="K72" s="1406">
        <v>0</v>
      </c>
      <c r="L72" s="1406">
        <v>0</v>
      </c>
      <c r="M72" s="1406">
        <v>0</v>
      </c>
      <c r="R72" s="253"/>
    </row>
    <row r="73" spans="1:18" s="140" customFormat="1" ht="11.25">
      <c r="A73" s="253"/>
      <c r="C73" s="1792"/>
      <c r="D73" s="1784"/>
      <c r="E73" s="1804"/>
      <c r="F73" s="332" t="s">
        <v>1867</v>
      </c>
      <c r="G73" s="1406">
        <v>3900</v>
      </c>
      <c r="H73" s="1406">
        <v>4500</v>
      </c>
      <c r="I73" s="1406">
        <v>4100</v>
      </c>
      <c r="J73" s="1406">
        <v>0</v>
      </c>
      <c r="K73" s="1406">
        <v>0</v>
      </c>
      <c r="L73" s="1406">
        <v>0</v>
      </c>
      <c r="M73" s="1406">
        <v>0</v>
      </c>
      <c r="R73" s="253"/>
    </row>
    <row r="74" spans="1:18" s="140" customFormat="1" ht="11.25">
      <c r="A74" s="253"/>
      <c r="C74" s="1792"/>
      <c r="D74" s="1784"/>
      <c r="E74" s="1804"/>
      <c r="F74" s="332" t="s">
        <v>1868</v>
      </c>
      <c r="G74" s="1406">
        <v>100</v>
      </c>
      <c r="H74" s="1406">
        <v>0</v>
      </c>
      <c r="I74" s="1406">
        <v>0</v>
      </c>
      <c r="J74" s="1406">
        <v>0</v>
      </c>
      <c r="K74" s="1406">
        <v>0</v>
      </c>
      <c r="L74" s="1406">
        <v>0</v>
      </c>
      <c r="M74" s="1406">
        <v>0</v>
      </c>
      <c r="R74" s="253"/>
    </row>
    <row r="75" spans="1:18" s="141" customFormat="1" ht="13.5" customHeight="1">
      <c r="A75" s="253"/>
      <c r="C75" s="1792"/>
      <c r="D75" s="1784"/>
      <c r="E75" s="1804"/>
      <c r="F75" s="333" t="s">
        <v>1932</v>
      </c>
      <c r="G75" s="1407">
        <v>400</v>
      </c>
      <c r="H75" s="1407">
        <v>300</v>
      </c>
      <c r="I75" s="1407">
        <v>300</v>
      </c>
      <c r="J75" s="1407">
        <v>0</v>
      </c>
      <c r="K75" s="1407">
        <v>0</v>
      </c>
      <c r="L75" s="1407">
        <v>0</v>
      </c>
      <c r="M75" s="1407">
        <v>0</v>
      </c>
      <c r="R75" s="253"/>
    </row>
    <row r="76" spans="1:18" s="142" customFormat="1" ht="13.5" customHeight="1">
      <c r="A76" s="253"/>
      <c r="C76" s="1792"/>
      <c r="D76" s="1785"/>
      <c r="E76" s="1820"/>
      <c r="F76" s="334" t="s">
        <v>1870</v>
      </c>
      <c r="G76" s="1408">
        <v>4400</v>
      </c>
      <c r="H76" s="1408">
        <v>4800</v>
      </c>
      <c r="I76" s="1408">
        <v>4400</v>
      </c>
      <c r="J76" s="1408">
        <v>0</v>
      </c>
      <c r="K76" s="1408">
        <v>0</v>
      </c>
      <c r="L76" s="1408">
        <v>0</v>
      </c>
      <c r="M76" s="1408">
        <v>0</v>
      </c>
      <c r="R76" s="253"/>
    </row>
    <row r="77" spans="1:18" s="141" customFormat="1" ht="13.5" customHeight="1">
      <c r="A77" s="253"/>
      <c r="C77" s="1792"/>
      <c r="D77" s="1786" t="s">
        <v>1939</v>
      </c>
      <c r="E77" s="1803"/>
      <c r="F77" s="333" t="s">
        <v>1931</v>
      </c>
      <c r="G77" s="1407">
        <v>7000</v>
      </c>
      <c r="H77" s="1407">
        <v>7200</v>
      </c>
      <c r="I77" s="1407">
        <v>6600</v>
      </c>
      <c r="J77" s="1407">
        <v>7100</v>
      </c>
      <c r="K77" s="1407">
        <v>5600</v>
      </c>
      <c r="L77" s="1407">
        <v>0</v>
      </c>
      <c r="M77" s="1407">
        <v>0</v>
      </c>
      <c r="R77" s="253"/>
    </row>
    <row r="78" spans="1:18" s="140" customFormat="1" ht="11.25">
      <c r="A78" s="253"/>
      <c r="C78" s="1792"/>
      <c r="D78" s="1784"/>
      <c r="E78" s="1804"/>
      <c r="F78" s="332" t="s">
        <v>1865</v>
      </c>
      <c r="G78" s="1406">
        <v>0</v>
      </c>
      <c r="H78" s="1406">
        <v>0</v>
      </c>
      <c r="I78" s="1406">
        <v>0</v>
      </c>
      <c r="J78" s="1406">
        <v>0</v>
      </c>
      <c r="K78" s="1406">
        <v>0</v>
      </c>
      <c r="L78" s="1406">
        <v>0</v>
      </c>
      <c r="M78" s="1406">
        <v>0</v>
      </c>
      <c r="R78" s="253"/>
    </row>
    <row r="79" spans="1:18" s="140" customFormat="1" ht="11.25">
      <c r="A79" s="253"/>
      <c r="C79" s="1792"/>
      <c r="D79" s="1784"/>
      <c r="E79" s="1804"/>
      <c r="F79" s="332" t="s">
        <v>1866</v>
      </c>
      <c r="G79" s="1406">
        <v>0</v>
      </c>
      <c r="H79" s="1406">
        <v>0</v>
      </c>
      <c r="I79" s="1406">
        <v>0</v>
      </c>
      <c r="J79" s="1406">
        <v>0</v>
      </c>
      <c r="K79" s="1406">
        <v>0</v>
      </c>
      <c r="L79" s="1406">
        <v>0</v>
      </c>
      <c r="M79" s="1406">
        <v>0</v>
      </c>
      <c r="R79" s="253"/>
    </row>
    <row r="80" spans="1:18" s="140" customFormat="1" ht="11.25">
      <c r="A80" s="253"/>
      <c r="C80" s="1792"/>
      <c r="D80" s="1784"/>
      <c r="E80" s="1804"/>
      <c r="F80" s="332" t="s">
        <v>1867</v>
      </c>
      <c r="G80" s="1406">
        <v>6900</v>
      </c>
      <c r="H80" s="1406">
        <v>7000</v>
      </c>
      <c r="I80" s="1406">
        <v>6600</v>
      </c>
      <c r="J80" s="1406">
        <v>7000</v>
      </c>
      <c r="K80" s="1406">
        <v>5500</v>
      </c>
      <c r="L80" s="1406">
        <v>0</v>
      </c>
      <c r="M80" s="1406">
        <v>0</v>
      </c>
      <c r="R80" s="253"/>
    </row>
    <row r="81" spans="1:18" s="140" customFormat="1" ht="11.25">
      <c r="A81" s="253"/>
      <c r="C81" s="1792"/>
      <c r="D81" s="1784"/>
      <c r="E81" s="1804"/>
      <c r="F81" s="332" t="s">
        <v>1868</v>
      </c>
      <c r="G81" s="1406">
        <v>100</v>
      </c>
      <c r="H81" s="1406">
        <v>200</v>
      </c>
      <c r="I81" s="1406">
        <v>0</v>
      </c>
      <c r="J81" s="1406">
        <v>100</v>
      </c>
      <c r="K81" s="1406">
        <v>100</v>
      </c>
      <c r="L81" s="1406">
        <v>0</v>
      </c>
      <c r="M81" s="1406">
        <v>0</v>
      </c>
      <c r="R81" s="253"/>
    </row>
    <row r="82" spans="1:18" s="141" customFormat="1" ht="13.5" customHeight="1">
      <c r="A82" s="253"/>
      <c r="C82" s="1792"/>
      <c r="D82" s="1784"/>
      <c r="E82" s="1804"/>
      <c r="F82" s="333" t="s">
        <v>1932</v>
      </c>
      <c r="G82" s="1407">
        <v>900</v>
      </c>
      <c r="H82" s="1407">
        <v>900</v>
      </c>
      <c r="I82" s="1407">
        <v>900</v>
      </c>
      <c r="J82" s="1407">
        <v>900</v>
      </c>
      <c r="K82" s="1407">
        <v>700</v>
      </c>
      <c r="L82" s="1407">
        <v>0</v>
      </c>
      <c r="M82" s="1407">
        <v>0</v>
      </c>
      <c r="R82" s="253"/>
    </row>
    <row r="83" spans="1:18" s="142" customFormat="1" ht="12" customHeight="1">
      <c r="A83" s="253"/>
      <c r="C83" s="1833"/>
      <c r="D83" s="1787"/>
      <c r="E83" s="1805"/>
      <c r="F83" s="339" t="s">
        <v>1870</v>
      </c>
      <c r="G83" s="1412">
        <v>7900</v>
      </c>
      <c r="H83" s="1412">
        <v>8100</v>
      </c>
      <c r="I83" s="1412">
        <v>7500</v>
      </c>
      <c r="J83" s="1412">
        <v>8000</v>
      </c>
      <c r="K83" s="1412">
        <v>6300</v>
      </c>
      <c r="L83" s="1412">
        <v>0</v>
      </c>
      <c r="M83" s="1412">
        <v>0</v>
      </c>
      <c r="R83" s="253"/>
    </row>
    <row r="84" spans="1:18" s="142" customFormat="1" ht="12" customHeight="1">
      <c r="A84" s="253"/>
      <c r="C84" s="1792" t="s">
        <v>1413</v>
      </c>
      <c r="D84" s="1806"/>
      <c r="E84" s="1807"/>
      <c r="F84" s="343" t="s">
        <v>1931</v>
      </c>
      <c r="G84" s="1414">
        <v>113900</v>
      </c>
      <c r="H84" s="1414">
        <v>117600</v>
      </c>
      <c r="I84" s="1414">
        <v>112100</v>
      </c>
      <c r="J84" s="1414">
        <v>99500</v>
      </c>
      <c r="K84" s="1414">
        <v>102900</v>
      </c>
      <c r="L84" s="1414">
        <v>95400</v>
      </c>
      <c r="M84" s="1414">
        <v>96200</v>
      </c>
      <c r="R84" s="253"/>
    </row>
    <row r="85" spans="1:18" s="142" customFormat="1" ht="12" customHeight="1">
      <c r="A85" s="253"/>
      <c r="C85" s="1793"/>
      <c r="D85" s="1808"/>
      <c r="E85" s="1809"/>
      <c r="F85" s="344" t="s">
        <v>1932</v>
      </c>
      <c r="G85" s="1415">
        <v>36300</v>
      </c>
      <c r="H85" s="1415">
        <v>37100</v>
      </c>
      <c r="I85" s="1415">
        <v>36900</v>
      </c>
      <c r="J85" s="1415">
        <v>38600</v>
      </c>
      <c r="K85" s="1415">
        <v>40200</v>
      </c>
      <c r="L85" s="1415">
        <v>38000</v>
      </c>
      <c r="M85" s="1415">
        <v>38100</v>
      </c>
      <c r="R85" s="253"/>
    </row>
    <row r="86" spans="1:18" s="142" customFormat="1" ht="12" customHeight="1">
      <c r="A86" s="253"/>
      <c r="C86" s="1794"/>
      <c r="D86" s="1810"/>
      <c r="E86" s="1811"/>
      <c r="F86" s="345" t="s">
        <v>1940</v>
      </c>
      <c r="G86" s="1416">
        <v>150200</v>
      </c>
      <c r="H86" s="1416">
        <v>154700</v>
      </c>
      <c r="I86" s="1416">
        <v>149000</v>
      </c>
      <c r="J86" s="1416">
        <v>138100</v>
      </c>
      <c r="K86" s="1416">
        <v>143100</v>
      </c>
      <c r="L86" s="1416">
        <v>133400</v>
      </c>
      <c r="M86" s="1416">
        <v>134300</v>
      </c>
      <c r="R86" s="253"/>
    </row>
    <row r="87" spans="1:18" s="142" customFormat="1" ht="12" customHeight="1">
      <c r="A87" s="253"/>
      <c r="C87"/>
      <c r="D87"/>
      <c r="E87"/>
      <c r="F87"/>
      <c r="G87"/>
      <c r="H87"/>
      <c r="I87"/>
      <c r="J87"/>
      <c r="K87"/>
      <c r="L87"/>
      <c r="R87" s="253"/>
    </row>
    <row r="88" spans="1:18" s="142" customFormat="1" ht="12" customHeight="1">
      <c r="A88" s="253"/>
      <c r="C88"/>
      <c r="D88"/>
      <c r="E88"/>
      <c r="F88"/>
      <c r="G88"/>
      <c r="H88"/>
      <c r="I88"/>
      <c r="J88"/>
      <c r="K88"/>
      <c r="L88"/>
      <c r="R88" s="253"/>
    </row>
    <row r="89" spans="1:18" s="142" customFormat="1" ht="12" customHeight="1">
      <c r="A89" s="253"/>
      <c r="C89"/>
      <c r="D89"/>
      <c r="E89"/>
      <c r="F89"/>
      <c r="G89"/>
      <c r="H89"/>
      <c r="I89"/>
      <c r="J89"/>
      <c r="K89"/>
      <c r="L89"/>
      <c r="R89" s="253"/>
    </row>
    <row r="90" spans="1:18" s="140" customFormat="1" ht="14.25" customHeight="1">
      <c r="A90" s="253"/>
      <c r="R90" s="253"/>
    </row>
    <row r="91" spans="1:18" s="140" customFormat="1" ht="69" customHeight="1">
      <c r="A91" s="253"/>
      <c r="C91" s="1764" t="s">
        <v>1941</v>
      </c>
      <c r="D91" s="1764"/>
      <c r="E91" s="1764"/>
      <c r="F91" s="1764"/>
      <c r="G91" s="1764"/>
      <c r="H91" s="1764"/>
      <c r="I91" s="1764"/>
      <c r="J91" s="1764"/>
      <c r="K91" s="1764"/>
      <c r="L91" s="1764"/>
      <c r="M91" s="1764"/>
      <c r="R91" s="253"/>
    </row>
    <row r="92" spans="1:18" s="140" customFormat="1" ht="14.25" customHeight="1">
      <c r="A92" s="253"/>
      <c r="R92" s="253"/>
    </row>
    <row r="93" spans="1:18" s="140" customFormat="1" ht="14.25" customHeight="1">
      <c r="A93" s="253"/>
      <c r="R93" s="253"/>
    </row>
    <row r="94" spans="1:18" s="140" customFormat="1" ht="14.25" customHeight="1">
      <c r="A94" s="253"/>
      <c r="R94" s="253"/>
    </row>
    <row r="95" spans="1:18" ht="14.25" customHeight="1">
      <c r="A95" s="253"/>
      <c r="C95" s="987" t="s">
        <v>1942</v>
      </c>
      <c r="D95" s="143"/>
      <c r="E95" s="143"/>
      <c r="F95" s="143"/>
      <c r="G95" s="144"/>
      <c r="H95" s="144"/>
      <c r="I95" s="145"/>
      <c r="J95" s="145"/>
      <c r="K95" s="145"/>
      <c r="L95" s="145"/>
      <c r="R95" s="253"/>
    </row>
    <row r="96" spans="1:18" ht="14.25" customHeight="1">
      <c r="A96" s="253"/>
      <c r="C96" s="1852" t="s">
        <v>1943</v>
      </c>
      <c r="D96" s="1853"/>
      <c r="E96" s="1854"/>
      <c r="F96" s="346" t="s">
        <v>342</v>
      </c>
      <c r="G96" s="347" t="s">
        <v>1860</v>
      </c>
      <c r="H96" s="347" t="s">
        <v>1861</v>
      </c>
      <c r="I96" s="347" t="s">
        <v>1435</v>
      </c>
      <c r="J96" s="347" t="s">
        <v>1434</v>
      </c>
      <c r="K96" s="348" t="s">
        <v>1433</v>
      </c>
      <c r="L96" s="348" t="s">
        <v>1432</v>
      </c>
      <c r="M96" s="348" t="s">
        <v>1431</v>
      </c>
      <c r="R96" s="253"/>
    </row>
    <row r="97" spans="1:18" ht="14.25" customHeight="1">
      <c r="A97" s="253"/>
      <c r="C97" s="1843" t="s">
        <v>1944</v>
      </c>
      <c r="D97" s="1855"/>
      <c r="E97" s="1856"/>
      <c r="F97" s="353" t="s">
        <v>1945</v>
      </c>
      <c r="G97" s="1417">
        <v>302</v>
      </c>
      <c r="H97" s="1417">
        <v>320</v>
      </c>
      <c r="I97" s="1417">
        <v>7</v>
      </c>
      <c r="J97" s="1417">
        <v>6</v>
      </c>
      <c r="K97" s="1417">
        <v>6</v>
      </c>
      <c r="L97" s="1417">
        <v>6</v>
      </c>
      <c r="M97" s="1417">
        <v>6</v>
      </c>
      <c r="R97" s="253"/>
    </row>
    <row r="98" spans="1:18" ht="14.25" customHeight="1" thickBot="1">
      <c r="A98" s="253"/>
      <c r="C98" s="1857"/>
      <c r="D98" s="1858"/>
      <c r="E98" s="1859"/>
      <c r="F98" s="352" t="s">
        <v>1946</v>
      </c>
      <c r="G98" s="1418">
        <v>3.5000000000000003E-2</v>
      </c>
      <c r="H98" s="1418">
        <v>4.1000000000000002E-2</v>
      </c>
      <c r="I98" s="1418">
        <v>1E-3</v>
      </c>
      <c r="J98" s="1418">
        <v>1E-3</v>
      </c>
      <c r="K98" s="1418">
        <v>1E-3</v>
      </c>
      <c r="L98" s="1418">
        <v>1E-3</v>
      </c>
      <c r="M98" s="1418">
        <v>1E-3</v>
      </c>
      <c r="R98" s="253"/>
    </row>
    <row r="99" spans="1:18" ht="14.25" customHeight="1">
      <c r="A99" s="253"/>
      <c r="C99" s="1842" t="s">
        <v>1947</v>
      </c>
      <c r="D99" s="1860"/>
      <c r="E99" s="1861"/>
      <c r="F99" s="1091" t="s">
        <v>1945</v>
      </c>
      <c r="G99" s="1419">
        <v>784</v>
      </c>
      <c r="H99" s="1419">
        <v>1068</v>
      </c>
      <c r="I99" s="1419">
        <v>875</v>
      </c>
      <c r="J99" s="1419">
        <v>868</v>
      </c>
      <c r="K99" s="1419">
        <v>773</v>
      </c>
      <c r="L99" s="1419">
        <v>763</v>
      </c>
      <c r="M99" s="1419">
        <v>912</v>
      </c>
      <c r="R99" s="253"/>
    </row>
    <row r="100" spans="1:18" ht="14.25" customHeight="1" thickBot="1">
      <c r="A100" s="253"/>
      <c r="C100" s="1857"/>
      <c r="D100" s="1858"/>
      <c r="E100" s="1859"/>
      <c r="F100" s="1092" t="s">
        <v>1946</v>
      </c>
      <c r="G100" s="1420">
        <v>4.4999999999999998E-2</v>
      </c>
      <c r="H100" s="1420">
        <v>5.7000000000000002E-2</v>
      </c>
      <c r="I100" s="1420">
        <v>5.1999999999999998E-2</v>
      </c>
      <c r="J100" s="1420">
        <v>5.1999999999999998E-2</v>
      </c>
      <c r="K100" s="1420">
        <v>0.06</v>
      </c>
      <c r="L100" s="1420">
        <v>6.5000000000000002E-2</v>
      </c>
      <c r="M100" s="1420">
        <v>7.2999999999999995E-2</v>
      </c>
      <c r="R100" s="253"/>
    </row>
    <row r="101" spans="1:18" ht="14.25" customHeight="1">
      <c r="A101" s="253"/>
      <c r="C101" s="1842" t="s">
        <v>1948</v>
      </c>
      <c r="D101" s="1860"/>
      <c r="E101" s="1861"/>
      <c r="F101" s="353" t="s">
        <v>1945</v>
      </c>
      <c r="G101" s="1417">
        <v>25</v>
      </c>
      <c r="H101" s="1417">
        <v>28</v>
      </c>
      <c r="I101" s="1417">
        <v>24</v>
      </c>
      <c r="J101" s="1417">
        <v>24</v>
      </c>
      <c r="K101" s="1417">
        <v>18</v>
      </c>
      <c r="L101" s="1417">
        <v>19</v>
      </c>
      <c r="M101" s="1417">
        <v>26</v>
      </c>
      <c r="R101" s="253"/>
    </row>
    <row r="102" spans="1:18" ht="14.25" customHeight="1" thickBot="1">
      <c r="A102" s="253"/>
      <c r="C102" s="1857"/>
      <c r="D102" s="1858"/>
      <c r="E102" s="1859"/>
      <c r="F102" s="352" t="s">
        <v>1946</v>
      </c>
      <c r="G102" s="1418">
        <v>2E-3</v>
      </c>
      <c r="H102" s="1418">
        <v>2E-3</v>
      </c>
      <c r="I102" s="1418">
        <v>2E-3</v>
      </c>
      <c r="J102" s="1418">
        <v>2E-3</v>
      </c>
      <c r="K102" s="1418">
        <v>2E-3</v>
      </c>
      <c r="L102" s="1418">
        <v>2E-3</v>
      </c>
      <c r="M102" s="1418">
        <v>3.0000000000000001E-3</v>
      </c>
      <c r="R102" s="253"/>
    </row>
    <row r="103" spans="1:18" ht="14.25" customHeight="1">
      <c r="A103" s="253"/>
      <c r="C103" s="1842" t="s">
        <v>1949</v>
      </c>
      <c r="D103" s="1860"/>
      <c r="E103" s="1861"/>
      <c r="F103" s="1091" t="s">
        <v>1945</v>
      </c>
      <c r="G103" s="1419">
        <v>69</v>
      </c>
      <c r="H103" s="1419">
        <v>71</v>
      </c>
      <c r="I103" s="1419">
        <v>38</v>
      </c>
      <c r="J103" s="1419">
        <v>39</v>
      </c>
      <c r="K103" s="1419">
        <v>30</v>
      </c>
      <c r="L103" s="1419">
        <v>52</v>
      </c>
      <c r="M103" s="1419">
        <v>62</v>
      </c>
      <c r="R103" s="253"/>
    </row>
    <row r="104" spans="1:18" ht="14.25" customHeight="1" thickBot="1">
      <c r="A104" s="253"/>
      <c r="C104" s="1857"/>
      <c r="D104" s="1858"/>
      <c r="E104" s="1859"/>
      <c r="F104" s="1092" t="s">
        <v>1946</v>
      </c>
      <c r="G104" s="1420">
        <v>7.0000000000000001E-3</v>
      </c>
      <c r="H104" s="1420">
        <v>8.0000000000000002E-3</v>
      </c>
      <c r="I104" s="1420">
        <v>4.0000000000000001E-3</v>
      </c>
      <c r="J104" s="1420">
        <v>4.0000000000000001E-3</v>
      </c>
      <c r="K104" s="1420">
        <v>5.0000000000000001E-3</v>
      </c>
      <c r="L104" s="1420">
        <v>6.0000000000000001E-3</v>
      </c>
      <c r="M104" s="1420">
        <v>8.0000000000000002E-3</v>
      </c>
      <c r="R104" s="253"/>
    </row>
    <row r="105" spans="1:18" ht="14.25" customHeight="1">
      <c r="A105" s="253"/>
      <c r="C105" s="1842" t="s">
        <v>1950</v>
      </c>
      <c r="D105" s="1860"/>
      <c r="E105" s="1861"/>
      <c r="F105" s="1091" t="s">
        <v>1945</v>
      </c>
      <c r="G105" s="1419">
        <v>50</v>
      </c>
      <c r="H105" s="1419">
        <v>55</v>
      </c>
      <c r="I105" s="1419">
        <v>43</v>
      </c>
      <c r="J105" s="1419">
        <v>36</v>
      </c>
      <c r="K105" s="1419">
        <v>39</v>
      </c>
      <c r="L105" s="1419">
        <v>35</v>
      </c>
      <c r="M105" s="1419">
        <v>112</v>
      </c>
      <c r="R105" s="253"/>
    </row>
    <row r="106" spans="1:18" ht="14.25" customHeight="1" thickBot="1">
      <c r="A106" s="253"/>
      <c r="C106" s="1862"/>
      <c r="D106" s="1863"/>
      <c r="E106" s="1864"/>
      <c r="F106" s="1093" t="s">
        <v>1946</v>
      </c>
      <c r="G106" s="1421">
        <v>3.0000000000000001E-3</v>
      </c>
      <c r="H106" s="1421">
        <v>4.0000000000000001E-3</v>
      </c>
      <c r="I106" s="1421">
        <v>3.0000000000000001E-3</v>
      </c>
      <c r="J106" s="1421">
        <v>3.0000000000000001E-3</v>
      </c>
      <c r="K106" s="1421">
        <v>3.0000000000000001E-3</v>
      </c>
      <c r="L106" s="1421">
        <v>2E-3</v>
      </c>
      <c r="M106" s="1421">
        <v>7.0000000000000001E-3</v>
      </c>
      <c r="R106" s="253"/>
    </row>
    <row r="107" spans="1:18" ht="14.25" customHeight="1" thickTop="1">
      <c r="A107" s="253"/>
      <c r="C107" s="146"/>
      <c r="D107" s="117"/>
      <c r="E107" s="117"/>
      <c r="F107" s="146"/>
      <c r="G107" s="147"/>
      <c r="H107" s="147"/>
      <c r="I107" s="147"/>
      <c r="J107" s="147"/>
      <c r="K107" s="147"/>
      <c r="L107" s="147"/>
      <c r="R107" s="253"/>
    </row>
    <row r="108" spans="1:18" ht="249.75" customHeight="1">
      <c r="A108" s="253"/>
      <c r="C108" s="1866" t="s">
        <v>1951</v>
      </c>
      <c r="D108" s="1866"/>
      <c r="E108" s="1866"/>
      <c r="F108" s="1866"/>
      <c r="G108" s="1866"/>
      <c r="H108" s="1866"/>
      <c r="I108" s="1866"/>
      <c r="J108" s="1866"/>
      <c r="K108" s="1866"/>
      <c r="L108" s="1866"/>
      <c r="M108" s="1866"/>
      <c r="R108" s="253"/>
    </row>
    <row r="109" spans="1:18" ht="14.25" customHeight="1">
      <c r="A109" s="253"/>
      <c r="C109" s="148"/>
      <c r="D109" s="143"/>
      <c r="E109" s="143"/>
      <c r="F109" s="143"/>
      <c r="G109" s="144"/>
      <c r="H109" s="144"/>
      <c r="I109" s="145"/>
      <c r="J109" s="145"/>
      <c r="K109" s="145"/>
      <c r="L109" s="145"/>
      <c r="R109" s="253"/>
    </row>
    <row r="110" spans="1:18" ht="14.25" customHeight="1">
      <c r="A110" s="253"/>
      <c r="C110" s="148"/>
      <c r="D110" s="143"/>
      <c r="E110" s="143"/>
      <c r="F110" s="143"/>
      <c r="G110" s="144"/>
      <c r="H110" s="144"/>
      <c r="I110" s="145"/>
      <c r="J110" s="145"/>
      <c r="K110" s="145"/>
      <c r="L110" s="145"/>
      <c r="R110" s="253"/>
    </row>
    <row r="111" spans="1:18" ht="15.75" customHeight="1">
      <c r="A111" s="253"/>
      <c r="C111" s="148"/>
      <c r="D111" s="143"/>
      <c r="E111" s="143"/>
      <c r="F111" s="143"/>
      <c r="G111" s="144"/>
      <c r="H111" s="144"/>
      <c r="I111" s="145"/>
      <c r="J111" s="145"/>
      <c r="K111" s="145"/>
      <c r="L111" s="145"/>
      <c r="R111" s="253"/>
    </row>
    <row r="112" spans="1:18" ht="20.25" customHeight="1">
      <c r="A112" s="253"/>
      <c r="C112" s="1827" t="s">
        <v>1952</v>
      </c>
      <c r="D112" s="1828"/>
      <c r="E112" s="1828"/>
      <c r="F112" s="1828"/>
      <c r="G112"/>
      <c r="H112"/>
      <c r="I112"/>
      <c r="J112"/>
      <c r="K112"/>
      <c r="L112"/>
      <c r="M112" s="48"/>
      <c r="N112"/>
      <c r="O112"/>
      <c r="P112"/>
      <c r="Q112" s="50" t="s">
        <v>1953</v>
      </c>
      <c r="R112" s="253"/>
    </row>
    <row r="113" spans="1:18" s="50" customFormat="1" ht="19.5" customHeight="1">
      <c r="A113" s="253"/>
      <c r="C113" s="1865" t="s">
        <v>1954</v>
      </c>
      <c r="D113" s="1777" t="s">
        <v>1272</v>
      </c>
      <c r="E113" s="1779" t="s">
        <v>1955</v>
      </c>
      <c r="F113" s="1771" t="s">
        <v>169</v>
      </c>
      <c r="G113" s="1829" t="s">
        <v>1956</v>
      </c>
      <c r="H113" s="1830"/>
      <c r="I113" s="1830"/>
      <c r="J113" s="1830"/>
      <c r="K113" s="1830"/>
      <c r="L113" s="1830"/>
      <c r="M113" s="1779"/>
      <c r="N113"/>
      <c r="O113"/>
      <c r="P113"/>
      <c r="R113" s="253"/>
    </row>
    <row r="114" spans="1:18" s="50" customFormat="1" ht="15" customHeight="1">
      <c r="A114" s="253"/>
      <c r="C114" s="1865"/>
      <c r="D114" s="1778"/>
      <c r="E114" s="1780"/>
      <c r="F114" s="1772"/>
      <c r="G114" s="1435" t="s">
        <v>1860</v>
      </c>
      <c r="H114" s="1435" t="s">
        <v>1861</v>
      </c>
      <c r="I114" s="1435" t="s">
        <v>1435</v>
      </c>
      <c r="J114" s="1435" t="s">
        <v>1434</v>
      </c>
      <c r="K114" s="1435" t="s">
        <v>1433</v>
      </c>
      <c r="L114" s="1435" t="s">
        <v>1432</v>
      </c>
      <c r="M114" s="1435" t="s">
        <v>1431</v>
      </c>
      <c r="N114"/>
      <c r="O114"/>
      <c r="P114"/>
      <c r="R114" s="253"/>
    </row>
    <row r="115" spans="1:18" ht="14.25" customHeight="1">
      <c r="A115" s="253"/>
      <c r="C115" s="1821" t="s">
        <v>1758</v>
      </c>
      <c r="D115" s="1784" t="s">
        <v>1045</v>
      </c>
      <c r="E115" s="1781">
        <v>0.57499999999999996</v>
      </c>
      <c r="F115" s="1120" t="s">
        <v>1957</v>
      </c>
      <c r="G115" s="1422">
        <v>860</v>
      </c>
      <c r="H115" s="1422">
        <v>860</v>
      </c>
      <c r="I115" s="1422">
        <v>900</v>
      </c>
      <c r="J115" s="1422">
        <v>920</v>
      </c>
      <c r="K115" s="1422">
        <v>970</v>
      </c>
      <c r="L115" s="1422">
        <v>1160</v>
      </c>
      <c r="M115" s="1422">
        <v>1150</v>
      </c>
      <c r="N115"/>
      <c r="O115"/>
      <c r="P115"/>
      <c r="R115" s="253"/>
    </row>
    <row r="116" spans="1:18" ht="14.25" customHeight="1">
      <c r="A116" s="253"/>
      <c r="C116" s="1822"/>
      <c r="D116" s="1784"/>
      <c r="E116" s="1781"/>
      <c r="F116" s="1121" t="s">
        <v>1958</v>
      </c>
      <c r="G116" s="1423">
        <v>3280</v>
      </c>
      <c r="H116" s="1423">
        <v>3320</v>
      </c>
      <c r="I116" s="1423">
        <v>720</v>
      </c>
      <c r="J116" s="1423">
        <v>0</v>
      </c>
      <c r="K116" s="1423">
        <v>0</v>
      </c>
      <c r="L116" s="1423">
        <v>0</v>
      </c>
      <c r="M116" s="1423">
        <v>0</v>
      </c>
      <c r="N116"/>
      <c r="O116"/>
      <c r="P116"/>
      <c r="R116" s="253"/>
    </row>
    <row r="117" spans="1:18" ht="14.25" customHeight="1">
      <c r="A117" s="253"/>
      <c r="C117" s="1822"/>
      <c r="D117" s="1784"/>
      <c r="E117" s="1781"/>
      <c r="F117" s="1122" t="s">
        <v>1959</v>
      </c>
      <c r="G117" s="1423">
        <v>1270</v>
      </c>
      <c r="H117" s="1423">
        <v>1150</v>
      </c>
      <c r="I117" s="1423">
        <v>1080</v>
      </c>
      <c r="J117" s="1423">
        <v>1140</v>
      </c>
      <c r="K117" s="1423">
        <v>1210</v>
      </c>
      <c r="L117" s="1423">
        <v>1390</v>
      </c>
      <c r="M117" s="1423">
        <v>1350</v>
      </c>
      <c r="N117"/>
      <c r="O117"/>
      <c r="P117"/>
      <c r="R117" s="253"/>
    </row>
    <row r="118" spans="1:18" ht="14.25" customHeight="1">
      <c r="A118" s="253"/>
      <c r="C118" s="1822"/>
      <c r="D118" s="1785"/>
      <c r="E118" s="1782"/>
      <c r="F118" s="1122" t="s">
        <v>1960</v>
      </c>
      <c r="G118" s="1424">
        <v>3.26</v>
      </c>
      <c r="H118" s="1424">
        <v>3.63</v>
      </c>
      <c r="I118" s="1424">
        <v>1.5</v>
      </c>
      <c r="J118" s="1424">
        <v>0.81</v>
      </c>
      <c r="K118" s="1424">
        <v>0.8</v>
      </c>
      <c r="L118" s="1424">
        <v>0.83</v>
      </c>
      <c r="M118" s="1424">
        <v>0.85</v>
      </c>
      <c r="N118"/>
      <c r="O118"/>
      <c r="P118"/>
      <c r="R118" s="253"/>
    </row>
    <row r="119" spans="1:18" ht="14.25" customHeight="1">
      <c r="A119" s="253"/>
      <c r="C119" s="1822"/>
      <c r="D119" s="1786" t="s">
        <v>1048</v>
      </c>
      <c r="E119" s="1783">
        <v>1</v>
      </c>
      <c r="F119" s="1121" t="s">
        <v>1957</v>
      </c>
      <c r="G119" s="1423">
        <v>360</v>
      </c>
      <c r="H119" s="1423">
        <v>300</v>
      </c>
      <c r="I119" s="1423">
        <v>340</v>
      </c>
      <c r="J119" s="1423">
        <v>350</v>
      </c>
      <c r="K119" s="1423">
        <v>290</v>
      </c>
      <c r="L119" s="1423">
        <v>280</v>
      </c>
      <c r="M119" s="1423">
        <v>310</v>
      </c>
      <c r="N119"/>
      <c r="O119"/>
      <c r="P119"/>
      <c r="R119" s="253"/>
    </row>
    <row r="120" spans="1:18" ht="14.25" customHeight="1">
      <c r="A120" s="253"/>
      <c r="C120" s="1822"/>
      <c r="D120" s="1784"/>
      <c r="E120" s="1774"/>
      <c r="F120" s="1121" t="s">
        <v>1958</v>
      </c>
      <c r="G120" s="1423">
        <v>530</v>
      </c>
      <c r="H120" s="1423">
        <v>550</v>
      </c>
      <c r="I120" s="1423">
        <v>170</v>
      </c>
      <c r="J120" s="1423">
        <v>0</v>
      </c>
      <c r="K120" s="1423">
        <v>0</v>
      </c>
      <c r="L120" s="1423">
        <v>0</v>
      </c>
      <c r="M120" s="1423">
        <v>0</v>
      </c>
      <c r="N120"/>
      <c r="O120"/>
      <c r="P120"/>
      <c r="R120" s="253"/>
    </row>
    <row r="121" spans="1:18" ht="14.25" customHeight="1">
      <c r="A121" s="253"/>
      <c r="C121" s="1822"/>
      <c r="D121" s="1784"/>
      <c r="E121" s="1774"/>
      <c r="F121" s="1122" t="s">
        <v>1959</v>
      </c>
      <c r="G121" s="1423">
        <v>240</v>
      </c>
      <c r="H121" s="1423">
        <v>220</v>
      </c>
      <c r="I121" s="1423">
        <v>300</v>
      </c>
      <c r="J121" s="1423">
        <v>310</v>
      </c>
      <c r="K121" s="1423">
        <v>280</v>
      </c>
      <c r="L121" s="1423">
        <v>280</v>
      </c>
      <c r="M121" s="1423">
        <v>230</v>
      </c>
      <c r="N121"/>
      <c r="O121"/>
      <c r="P121"/>
      <c r="R121" s="253"/>
    </row>
    <row r="122" spans="1:18" ht="14.25" customHeight="1">
      <c r="A122" s="253"/>
      <c r="C122" s="1822"/>
      <c r="D122" s="1785"/>
      <c r="E122" s="1775"/>
      <c r="F122" s="1122" t="s">
        <v>1960</v>
      </c>
      <c r="G122" s="1424">
        <v>3.71</v>
      </c>
      <c r="H122" s="1424">
        <v>3.86</v>
      </c>
      <c r="I122" s="1424">
        <v>1.7</v>
      </c>
      <c r="J122" s="1424">
        <v>1.1299999999999999</v>
      </c>
      <c r="K122" s="1424">
        <v>1.04</v>
      </c>
      <c r="L122" s="1424">
        <v>1</v>
      </c>
      <c r="M122" s="1424">
        <v>1.35</v>
      </c>
      <c r="N122"/>
      <c r="O122"/>
      <c r="P122"/>
      <c r="R122" s="253"/>
    </row>
    <row r="123" spans="1:18" ht="14.25" customHeight="1">
      <c r="A123" s="253"/>
      <c r="C123" s="1822"/>
      <c r="D123" s="1786" t="s">
        <v>1279</v>
      </c>
      <c r="E123" s="1783">
        <v>1</v>
      </c>
      <c r="F123" s="1121" t="s">
        <v>1957</v>
      </c>
      <c r="G123" s="1423">
        <v>230</v>
      </c>
      <c r="H123" s="1423">
        <v>230</v>
      </c>
      <c r="I123" s="1423">
        <v>180</v>
      </c>
      <c r="J123" s="1423">
        <v>240</v>
      </c>
      <c r="K123" s="1423">
        <v>340</v>
      </c>
      <c r="L123" s="1423">
        <v>330</v>
      </c>
      <c r="M123" s="1423">
        <v>340</v>
      </c>
      <c r="N123"/>
      <c r="O123"/>
      <c r="P123"/>
      <c r="R123" s="253"/>
    </row>
    <row r="124" spans="1:18" ht="14.25" customHeight="1">
      <c r="A124" s="253"/>
      <c r="C124" s="1822"/>
      <c r="D124" s="1784"/>
      <c r="E124" s="1774"/>
      <c r="F124" s="1121" t="s">
        <v>1958</v>
      </c>
      <c r="G124" s="1423">
        <v>450</v>
      </c>
      <c r="H124" s="1423">
        <v>460</v>
      </c>
      <c r="I124" s="1423">
        <v>330</v>
      </c>
      <c r="J124" s="1423">
        <v>310</v>
      </c>
      <c r="K124" s="1423">
        <v>420</v>
      </c>
      <c r="L124" s="1423">
        <v>350</v>
      </c>
      <c r="M124" s="1423">
        <v>980</v>
      </c>
      <c r="N124"/>
      <c r="O124"/>
      <c r="P124"/>
      <c r="R124" s="253"/>
    </row>
    <row r="125" spans="1:18" ht="14.25" customHeight="1">
      <c r="A125" s="253"/>
      <c r="C125" s="1822"/>
      <c r="D125" s="1784"/>
      <c r="E125" s="1774"/>
      <c r="F125" s="1122" t="s">
        <v>1959</v>
      </c>
      <c r="G125" s="1423">
        <v>270</v>
      </c>
      <c r="H125" s="1423">
        <v>300</v>
      </c>
      <c r="I125" s="1423">
        <v>210</v>
      </c>
      <c r="J125" s="1423">
        <v>350</v>
      </c>
      <c r="K125" s="1423">
        <v>500</v>
      </c>
      <c r="L125" s="1423">
        <v>480</v>
      </c>
      <c r="M125" s="1423">
        <v>500</v>
      </c>
      <c r="N125"/>
      <c r="O125"/>
      <c r="P125"/>
      <c r="R125" s="253"/>
    </row>
    <row r="126" spans="1:18" ht="14.25" customHeight="1" thickBot="1">
      <c r="A126" s="253"/>
      <c r="C126" s="1823"/>
      <c r="D126" s="1787"/>
      <c r="E126" s="1776"/>
      <c r="F126" s="1123" t="s">
        <v>1960</v>
      </c>
      <c r="G126" s="1425">
        <v>2.52</v>
      </c>
      <c r="H126" s="1425">
        <v>2.2999999999999998</v>
      </c>
      <c r="I126" s="1425">
        <v>2.4300000000000002</v>
      </c>
      <c r="J126" s="1425">
        <v>1.57</v>
      </c>
      <c r="K126" s="1425">
        <v>1.52</v>
      </c>
      <c r="L126" s="1425">
        <v>1.42</v>
      </c>
      <c r="M126" s="1425">
        <v>2.64</v>
      </c>
      <c r="N126"/>
      <c r="O126"/>
      <c r="P126"/>
      <c r="R126" s="253"/>
    </row>
    <row r="127" spans="1:18" ht="14.25" customHeight="1">
      <c r="A127" s="253"/>
      <c r="C127" s="1869" t="s">
        <v>1787</v>
      </c>
      <c r="D127" s="1788" t="s">
        <v>1933</v>
      </c>
      <c r="E127" s="1773">
        <v>0.85</v>
      </c>
      <c r="F127" s="1124" t="s">
        <v>1957</v>
      </c>
      <c r="G127" s="1426">
        <v>2210</v>
      </c>
      <c r="H127" s="1426">
        <v>2230</v>
      </c>
      <c r="I127" s="1426">
        <v>2170</v>
      </c>
      <c r="J127" s="1426">
        <v>2160</v>
      </c>
      <c r="K127" s="1426">
        <v>2220</v>
      </c>
      <c r="L127" s="1426">
        <v>2350</v>
      </c>
      <c r="M127" s="1426">
        <v>2370</v>
      </c>
      <c r="N127"/>
      <c r="O127"/>
      <c r="P127"/>
      <c r="R127" s="253"/>
    </row>
    <row r="128" spans="1:18" ht="14.25" customHeight="1">
      <c r="A128" s="253"/>
      <c r="C128" s="1822"/>
      <c r="D128" s="1784"/>
      <c r="E128" s="1774"/>
      <c r="F128" s="1121" t="s">
        <v>1958</v>
      </c>
      <c r="G128" s="1423">
        <v>260</v>
      </c>
      <c r="H128" s="1423">
        <v>260</v>
      </c>
      <c r="I128" s="1423">
        <v>260</v>
      </c>
      <c r="J128" s="1423">
        <v>260</v>
      </c>
      <c r="K128" s="1423">
        <v>270</v>
      </c>
      <c r="L128" s="1423">
        <v>270</v>
      </c>
      <c r="M128" s="1423">
        <v>210</v>
      </c>
      <c r="N128"/>
      <c r="O128"/>
      <c r="P128"/>
      <c r="R128" s="253"/>
    </row>
    <row r="129" spans="1:18" ht="14.25" customHeight="1">
      <c r="A129" s="253"/>
      <c r="C129" s="1822"/>
      <c r="D129" s="1784"/>
      <c r="E129" s="1774"/>
      <c r="F129" s="1122" t="s">
        <v>1959</v>
      </c>
      <c r="G129" s="1423">
        <v>1770</v>
      </c>
      <c r="H129" s="1423">
        <v>1790</v>
      </c>
      <c r="I129" s="1423">
        <v>1790</v>
      </c>
      <c r="J129" s="1423">
        <v>1810</v>
      </c>
      <c r="K129" s="1423">
        <v>1820</v>
      </c>
      <c r="L129" s="1423">
        <v>1840</v>
      </c>
      <c r="M129" s="1423">
        <v>1850</v>
      </c>
      <c r="N129"/>
      <c r="O129"/>
      <c r="P129"/>
      <c r="R129" s="253"/>
    </row>
    <row r="130" spans="1:18" ht="14.25" customHeight="1" thickBot="1">
      <c r="A130" s="253"/>
      <c r="C130" s="1870"/>
      <c r="D130" s="1787"/>
      <c r="E130" s="1776"/>
      <c r="F130" s="1125" t="s">
        <v>1960</v>
      </c>
      <c r="G130" s="1427">
        <v>1.4</v>
      </c>
      <c r="H130" s="1427">
        <v>1.39</v>
      </c>
      <c r="I130" s="1427">
        <v>1.36</v>
      </c>
      <c r="J130" s="1427">
        <v>1.34</v>
      </c>
      <c r="K130" s="1427">
        <v>1.37</v>
      </c>
      <c r="L130" s="1427">
        <v>1.42</v>
      </c>
      <c r="M130" s="1427">
        <v>1.39</v>
      </c>
      <c r="N130"/>
      <c r="O130"/>
      <c r="P130"/>
      <c r="R130" s="253"/>
    </row>
    <row r="131" spans="1:18" ht="14.25" customHeight="1">
      <c r="A131" s="253"/>
      <c r="C131" s="1821" t="s">
        <v>1961</v>
      </c>
      <c r="D131" s="1788" t="s">
        <v>1962</v>
      </c>
      <c r="E131" s="1773">
        <v>0.5</v>
      </c>
      <c r="F131" s="1120" t="s">
        <v>1957</v>
      </c>
      <c r="G131" s="1422">
        <v>2760</v>
      </c>
      <c r="H131" s="1422">
        <v>3140</v>
      </c>
      <c r="I131" s="1422">
        <v>2410</v>
      </c>
      <c r="J131" s="1422">
        <v>2500</v>
      </c>
      <c r="K131" s="1422">
        <v>2420</v>
      </c>
      <c r="L131" s="1422">
        <v>2460</v>
      </c>
      <c r="M131" s="1422">
        <v>2800</v>
      </c>
      <c r="N131"/>
      <c r="O131"/>
      <c r="P131"/>
      <c r="R131" s="253"/>
    </row>
    <row r="132" spans="1:18" ht="14.25" customHeight="1">
      <c r="A132" s="253"/>
      <c r="C132" s="1822"/>
      <c r="D132" s="1784"/>
      <c r="E132" s="1774"/>
      <c r="F132" s="1121" t="s">
        <v>1958</v>
      </c>
      <c r="G132" s="1423">
        <v>830</v>
      </c>
      <c r="H132" s="1423">
        <v>670</v>
      </c>
      <c r="I132" s="1423">
        <v>720</v>
      </c>
      <c r="J132" s="1423">
        <v>520</v>
      </c>
      <c r="K132" s="1423">
        <v>440</v>
      </c>
      <c r="L132" s="1423">
        <v>420</v>
      </c>
      <c r="M132" s="1423">
        <v>360</v>
      </c>
      <c r="N132"/>
      <c r="O132"/>
      <c r="P132"/>
      <c r="R132" s="253"/>
    </row>
    <row r="133" spans="1:18" ht="14.25" customHeight="1">
      <c r="A133" s="253"/>
      <c r="C133" s="1822"/>
      <c r="D133" s="1784"/>
      <c r="E133" s="1774"/>
      <c r="F133" s="1122" t="s">
        <v>1959</v>
      </c>
      <c r="G133" s="1423">
        <v>790</v>
      </c>
      <c r="H133" s="1423">
        <v>790</v>
      </c>
      <c r="I133" s="1423">
        <v>720</v>
      </c>
      <c r="J133" s="1423">
        <v>730</v>
      </c>
      <c r="K133" s="1423">
        <v>570</v>
      </c>
      <c r="L133" s="1423">
        <v>600</v>
      </c>
      <c r="M133" s="1423">
        <v>620</v>
      </c>
      <c r="N133"/>
      <c r="O133"/>
      <c r="P133"/>
      <c r="R133" s="253"/>
    </row>
    <row r="134" spans="1:18" ht="14.25" customHeight="1">
      <c r="A134" s="253"/>
      <c r="C134" s="1822"/>
      <c r="D134" s="1785"/>
      <c r="E134" s="1775"/>
      <c r="F134" s="1122" t="s">
        <v>1960</v>
      </c>
      <c r="G134" s="1424">
        <v>4.54</v>
      </c>
      <c r="H134" s="1424">
        <v>4.82</v>
      </c>
      <c r="I134" s="1424">
        <v>4.3499999999999996</v>
      </c>
      <c r="J134" s="1424">
        <v>4.1399999999999997</v>
      </c>
      <c r="K134" s="1424">
        <v>5.0199999999999996</v>
      </c>
      <c r="L134" s="1424">
        <v>4.8</v>
      </c>
      <c r="M134" s="1424">
        <v>5.0999999999999996</v>
      </c>
      <c r="N134"/>
      <c r="O134"/>
      <c r="P134"/>
      <c r="R134" s="253"/>
    </row>
    <row r="135" spans="1:18" ht="14.25" customHeight="1">
      <c r="A135" s="253"/>
      <c r="C135" s="1822"/>
      <c r="D135" s="1786" t="s">
        <v>1322</v>
      </c>
      <c r="E135" s="1783">
        <v>1</v>
      </c>
      <c r="F135" s="1121" t="s">
        <v>1957</v>
      </c>
      <c r="G135" s="1423">
        <v>540</v>
      </c>
      <c r="H135" s="1423">
        <v>550</v>
      </c>
      <c r="I135" s="1423">
        <v>510</v>
      </c>
      <c r="J135" s="1423">
        <v>530</v>
      </c>
      <c r="K135" s="1423">
        <v>590</v>
      </c>
      <c r="L135" s="1423">
        <v>550</v>
      </c>
      <c r="M135" s="1423">
        <v>630</v>
      </c>
      <c r="N135"/>
      <c r="O135"/>
      <c r="P135"/>
      <c r="R135" s="253"/>
    </row>
    <row r="136" spans="1:18" ht="14.25" customHeight="1">
      <c r="A136" s="253"/>
      <c r="C136" s="1822"/>
      <c r="D136" s="1784"/>
      <c r="E136" s="1774"/>
      <c r="F136" s="1121" t="s">
        <v>1958</v>
      </c>
      <c r="G136" s="1423">
        <v>80</v>
      </c>
      <c r="H136" s="1423">
        <v>80</v>
      </c>
      <c r="I136" s="1423">
        <v>80</v>
      </c>
      <c r="J136" s="1423">
        <v>70</v>
      </c>
      <c r="K136" s="1423">
        <v>70</v>
      </c>
      <c r="L136" s="1423">
        <v>70</v>
      </c>
      <c r="M136" s="1423">
        <v>70</v>
      </c>
      <c r="N136"/>
      <c r="O136"/>
      <c r="P136"/>
      <c r="R136" s="253"/>
    </row>
    <row r="137" spans="1:18" ht="14.25" customHeight="1">
      <c r="A137" s="253"/>
      <c r="C137" s="1822"/>
      <c r="D137" s="1784"/>
      <c r="E137" s="1774"/>
      <c r="F137" s="1122" t="s">
        <v>1959</v>
      </c>
      <c r="G137" s="1423">
        <v>130</v>
      </c>
      <c r="H137" s="1423">
        <v>120</v>
      </c>
      <c r="I137" s="1423">
        <v>110</v>
      </c>
      <c r="J137" s="1423">
        <v>120</v>
      </c>
      <c r="K137" s="1423">
        <v>130</v>
      </c>
      <c r="L137" s="1423">
        <v>120</v>
      </c>
      <c r="M137" s="1423">
        <v>130</v>
      </c>
      <c r="N137"/>
      <c r="O137"/>
      <c r="P137"/>
      <c r="R137" s="253"/>
    </row>
    <row r="138" spans="1:18" ht="14.25" customHeight="1" thickBot="1">
      <c r="A138" s="253"/>
      <c r="C138" s="1823"/>
      <c r="D138" s="1787"/>
      <c r="E138" s="1776"/>
      <c r="F138" s="1123" t="s">
        <v>1960</v>
      </c>
      <c r="G138" s="1425">
        <v>4.7699999999999996</v>
      </c>
      <c r="H138" s="1425">
        <v>5.25</v>
      </c>
      <c r="I138" s="1425">
        <v>5.36</v>
      </c>
      <c r="J138" s="1425">
        <v>5</v>
      </c>
      <c r="K138" s="1425">
        <v>5.08</v>
      </c>
      <c r="L138" s="1425">
        <v>5.17</v>
      </c>
      <c r="M138" s="1425">
        <v>5.38</v>
      </c>
      <c r="N138"/>
      <c r="O138"/>
      <c r="P138"/>
      <c r="R138" s="253"/>
    </row>
    <row r="139" spans="1:18" ht="14.25" customHeight="1">
      <c r="A139" s="253"/>
      <c r="C139" s="1869" t="s">
        <v>1790</v>
      </c>
      <c r="D139" s="1788" t="s">
        <v>1646</v>
      </c>
      <c r="E139" s="1773">
        <v>1</v>
      </c>
      <c r="F139" s="1124" t="s">
        <v>1957</v>
      </c>
      <c r="G139" s="1426">
        <v>510</v>
      </c>
      <c r="H139" s="1426">
        <v>530</v>
      </c>
      <c r="I139" s="1426">
        <v>490</v>
      </c>
      <c r="J139" s="1426">
        <v>470</v>
      </c>
      <c r="K139" s="1426">
        <v>550</v>
      </c>
      <c r="L139" s="1426">
        <v>140</v>
      </c>
      <c r="M139" s="1426">
        <v>10</v>
      </c>
      <c r="N139"/>
      <c r="O139"/>
      <c r="P139"/>
      <c r="R139" s="253"/>
    </row>
    <row r="140" spans="1:18" ht="14.25" customHeight="1">
      <c r="A140" s="253"/>
      <c r="C140" s="1822"/>
      <c r="D140" s="1784"/>
      <c r="E140" s="1774"/>
      <c r="F140" s="1121" t="s">
        <v>1958</v>
      </c>
      <c r="G140" s="1423">
        <v>550</v>
      </c>
      <c r="H140" s="1423">
        <v>550</v>
      </c>
      <c r="I140" s="1423">
        <v>530</v>
      </c>
      <c r="J140" s="1423">
        <v>500</v>
      </c>
      <c r="K140" s="1423">
        <v>510</v>
      </c>
      <c r="L140" s="1423">
        <v>180</v>
      </c>
      <c r="M140" s="1423">
        <v>70</v>
      </c>
      <c r="N140"/>
      <c r="O140"/>
      <c r="P140"/>
      <c r="R140" s="253"/>
    </row>
    <row r="141" spans="1:18" ht="14.25" customHeight="1">
      <c r="A141" s="253"/>
      <c r="C141" s="1822"/>
      <c r="D141" s="1784"/>
      <c r="E141" s="1774"/>
      <c r="F141" s="1122" t="s">
        <v>1959</v>
      </c>
      <c r="G141" s="1423">
        <v>110</v>
      </c>
      <c r="H141" s="1423">
        <v>120</v>
      </c>
      <c r="I141" s="1423">
        <v>100</v>
      </c>
      <c r="J141" s="1423">
        <v>110</v>
      </c>
      <c r="K141" s="1423">
        <v>110</v>
      </c>
      <c r="L141" s="1423">
        <v>40</v>
      </c>
      <c r="M141" s="1423">
        <v>0</v>
      </c>
      <c r="N141"/>
      <c r="O141"/>
      <c r="P141"/>
      <c r="R141" s="253"/>
    </row>
    <row r="142" spans="1:18" ht="14.25" customHeight="1" thickBot="1">
      <c r="A142" s="253"/>
      <c r="C142" s="1870"/>
      <c r="D142" s="1787"/>
      <c r="E142" s="1776"/>
      <c r="F142" s="1125" t="s">
        <v>1960</v>
      </c>
      <c r="G142" s="1427">
        <v>9.64</v>
      </c>
      <c r="H142" s="1427">
        <v>9</v>
      </c>
      <c r="I142" s="1427">
        <v>10.199999999999999</v>
      </c>
      <c r="J142" s="1427">
        <v>8.82</v>
      </c>
      <c r="K142" s="1427">
        <v>9.64</v>
      </c>
      <c r="L142" s="1427">
        <v>8</v>
      </c>
      <c r="M142" s="1427">
        <v>0</v>
      </c>
      <c r="N142"/>
      <c r="O142"/>
      <c r="P142"/>
      <c r="R142" s="253"/>
    </row>
    <row r="143" spans="1:18" ht="14.25" customHeight="1">
      <c r="A143" s="253"/>
      <c r="C143" s="1789" t="s">
        <v>1963</v>
      </c>
      <c r="D143" s="1842" t="s">
        <v>1937</v>
      </c>
      <c r="E143" s="1849" t="s">
        <v>1964</v>
      </c>
      <c r="F143" s="1120" t="s">
        <v>1957</v>
      </c>
      <c r="G143" s="1426">
        <v>820</v>
      </c>
      <c r="H143" s="1426">
        <v>780</v>
      </c>
      <c r="I143" s="1426">
        <v>740</v>
      </c>
      <c r="J143" s="1426">
        <v>0</v>
      </c>
      <c r="K143" s="1426">
        <v>0</v>
      </c>
      <c r="L143" s="1426">
        <v>0</v>
      </c>
      <c r="M143" s="1426">
        <v>0</v>
      </c>
      <c r="N143"/>
      <c r="O143"/>
      <c r="P143"/>
      <c r="R143" s="253"/>
    </row>
    <row r="144" spans="1:18" ht="14.25" customHeight="1">
      <c r="A144" s="253"/>
      <c r="C144" s="1867"/>
      <c r="D144" s="1843"/>
      <c r="E144" s="1850"/>
      <c r="F144" s="1121" t="s">
        <v>1958</v>
      </c>
      <c r="G144" s="1423">
        <v>20</v>
      </c>
      <c r="H144" s="1423">
        <v>0</v>
      </c>
      <c r="I144" s="1423">
        <v>0</v>
      </c>
      <c r="J144" s="1423">
        <v>0</v>
      </c>
      <c r="K144" s="1423">
        <v>0</v>
      </c>
      <c r="L144" s="1423">
        <v>0</v>
      </c>
      <c r="M144" s="1423">
        <v>0</v>
      </c>
      <c r="N144"/>
      <c r="O144"/>
      <c r="P144"/>
      <c r="R144" s="253"/>
    </row>
    <row r="145" spans="1:18" ht="14.25" customHeight="1">
      <c r="A145" s="253"/>
      <c r="C145" s="1867"/>
      <c r="D145" s="1843"/>
      <c r="E145" s="1850"/>
      <c r="F145" s="1122" t="s">
        <v>1959</v>
      </c>
      <c r="G145" s="1423">
        <v>240</v>
      </c>
      <c r="H145" s="1423">
        <v>210</v>
      </c>
      <c r="I145" s="1423">
        <v>200</v>
      </c>
      <c r="J145" s="1423">
        <v>0</v>
      </c>
      <c r="K145" s="1423">
        <v>0</v>
      </c>
      <c r="L145" s="1423">
        <v>0</v>
      </c>
      <c r="M145" s="1423">
        <v>0</v>
      </c>
      <c r="N145"/>
      <c r="O145"/>
      <c r="P145"/>
      <c r="R145" s="253"/>
    </row>
    <row r="146" spans="1:18" ht="14.25" customHeight="1" thickBot="1">
      <c r="A146" s="253"/>
      <c r="C146" s="1867"/>
      <c r="D146" s="1844"/>
      <c r="E146" s="1851"/>
      <c r="F146" s="1122" t="s">
        <v>1960</v>
      </c>
      <c r="G146" s="1427">
        <v>3.5</v>
      </c>
      <c r="H146" s="1427">
        <v>3.71</v>
      </c>
      <c r="I146" s="1427">
        <v>3.7</v>
      </c>
      <c r="J146" s="1427">
        <v>0</v>
      </c>
      <c r="K146" s="1427">
        <v>0</v>
      </c>
      <c r="L146" s="1427">
        <v>0</v>
      </c>
      <c r="M146" s="1427">
        <v>0</v>
      </c>
      <c r="N146"/>
      <c r="O146"/>
      <c r="P146"/>
      <c r="R146" s="253"/>
    </row>
    <row r="147" spans="1:18" ht="14.25" customHeight="1">
      <c r="A147" s="253"/>
      <c r="C147" s="1867"/>
      <c r="D147" s="1786" t="s">
        <v>1938</v>
      </c>
      <c r="E147" s="1845" t="s">
        <v>1964</v>
      </c>
      <c r="F147" s="1121" t="s">
        <v>1957</v>
      </c>
      <c r="G147" s="1426">
        <v>460</v>
      </c>
      <c r="H147" s="1426">
        <v>510</v>
      </c>
      <c r="I147" s="1426">
        <v>490</v>
      </c>
      <c r="J147" s="1426">
        <v>0</v>
      </c>
      <c r="K147" s="1426">
        <v>0</v>
      </c>
      <c r="L147" s="1426">
        <v>0</v>
      </c>
      <c r="M147" s="1426">
        <v>0</v>
      </c>
      <c r="N147"/>
      <c r="O147"/>
      <c r="P147"/>
      <c r="R147" s="253"/>
    </row>
    <row r="148" spans="1:18" ht="14.25" customHeight="1">
      <c r="A148" s="253"/>
      <c r="C148" s="1867"/>
      <c r="D148" s="1784"/>
      <c r="E148" s="1846"/>
      <c r="F148" s="1121" t="s">
        <v>1958</v>
      </c>
      <c r="G148" s="1423">
        <v>80</v>
      </c>
      <c r="H148" s="1423">
        <v>60</v>
      </c>
      <c r="I148" s="1423">
        <v>70</v>
      </c>
      <c r="J148" s="1423">
        <v>0</v>
      </c>
      <c r="K148" s="1423">
        <v>0</v>
      </c>
      <c r="L148" s="1423">
        <v>0</v>
      </c>
      <c r="M148" s="1423">
        <v>0</v>
      </c>
      <c r="N148"/>
      <c r="O148"/>
      <c r="P148"/>
      <c r="R148" s="253"/>
    </row>
    <row r="149" spans="1:18" ht="14.25" customHeight="1">
      <c r="A149" s="253"/>
      <c r="C149" s="1867"/>
      <c r="D149" s="1784"/>
      <c r="E149" s="1846"/>
      <c r="F149" s="1122" t="s">
        <v>1959</v>
      </c>
      <c r="G149" s="1423">
        <v>200</v>
      </c>
      <c r="H149" s="1423">
        <v>180</v>
      </c>
      <c r="I149" s="1423">
        <v>160</v>
      </c>
      <c r="J149" s="1423">
        <v>0</v>
      </c>
      <c r="K149" s="1423">
        <v>0</v>
      </c>
      <c r="L149" s="1423">
        <v>0</v>
      </c>
      <c r="M149" s="1423">
        <v>0</v>
      </c>
      <c r="N149"/>
      <c r="O149"/>
      <c r="P149"/>
      <c r="R149" s="253"/>
    </row>
    <row r="150" spans="1:18" ht="14.25" customHeight="1" thickBot="1">
      <c r="A150" s="253"/>
      <c r="C150" s="1867"/>
      <c r="D150" s="1785"/>
      <c r="E150" s="1848"/>
      <c r="F150" s="1122" t="s">
        <v>1960</v>
      </c>
      <c r="G150" s="1427">
        <v>2.7</v>
      </c>
      <c r="H150" s="1427">
        <v>3.17</v>
      </c>
      <c r="I150" s="1427">
        <v>3.5</v>
      </c>
      <c r="J150" s="1427">
        <v>0</v>
      </c>
      <c r="K150" s="1427">
        <v>0</v>
      </c>
      <c r="L150" s="1427">
        <v>0</v>
      </c>
      <c r="M150" s="1427">
        <v>0</v>
      </c>
      <c r="N150"/>
      <c r="O150"/>
      <c r="P150"/>
      <c r="R150" s="253"/>
    </row>
    <row r="151" spans="1:18" ht="14.25" customHeight="1">
      <c r="A151" s="253"/>
      <c r="C151" s="1867"/>
      <c r="D151" s="1786" t="s">
        <v>1939</v>
      </c>
      <c r="E151" s="1845" t="s">
        <v>1964</v>
      </c>
      <c r="F151" s="1121" t="s">
        <v>1957</v>
      </c>
      <c r="G151" s="1426">
        <v>860</v>
      </c>
      <c r="H151" s="1426">
        <v>950</v>
      </c>
      <c r="I151" s="1426">
        <v>810</v>
      </c>
      <c r="J151" s="1426">
        <v>820</v>
      </c>
      <c r="K151" s="1426">
        <v>700</v>
      </c>
      <c r="L151" s="1426">
        <v>0</v>
      </c>
      <c r="M151" s="1426">
        <v>0</v>
      </c>
      <c r="N151"/>
      <c r="O151"/>
      <c r="P151"/>
      <c r="R151" s="253"/>
    </row>
    <row r="152" spans="1:18" ht="14.25" customHeight="1">
      <c r="A152" s="253"/>
      <c r="C152" s="1867"/>
      <c r="D152" s="1784"/>
      <c r="E152" s="1846"/>
      <c r="F152" s="1121" t="s">
        <v>1958</v>
      </c>
      <c r="G152" s="1423">
        <v>200</v>
      </c>
      <c r="H152" s="1423">
        <v>200</v>
      </c>
      <c r="I152" s="1423">
        <v>190</v>
      </c>
      <c r="J152" s="1423">
        <v>180</v>
      </c>
      <c r="K152" s="1423">
        <v>140</v>
      </c>
      <c r="L152" s="1423">
        <v>0</v>
      </c>
      <c r="M152" s="1423">
        <v>0</v>
      </c>
      <c r="N152"/>
      <c r="O152"/>
      <c r="P152"/>
      <c r="R152" s="253"/>
    </row>
    <row r="153" spans="1:18" ht="14.25" customHeight="1">
      <c r="A153" s="253"/>
      <c r="C153" s="1867"/>
      <c r="D153" s="1784"/>
      <c r="E153" s="1846"/>
      <c r="F153" s="1122" t="s">
        <v>1959</v>
      </c>
      <c r="G153" s="1423">
        <v>320</v>
      </c>
      <c r="H153" s="1423">
        <v>340</v>
      </c>
      <c r="I153" s="1423">
        <v>300</v>
      </c>
      <c r="J153" s="1423">
        <v>290</v>
      </c>
      <c r="K153" s="1423">
        <v>210</v>
      </c>
      <c r="L153" s="1423">
        <v>0</v>
      </c>
      <c r="M153" s="1423">
        <v>0</v>
      </c>
      <c r="N153"/>
      <c r="O153"/>
      <c r="P153"/>
      <c r="R153" s="253"/>
    </row>
    <row r="154" spans="1:18" ht="14.25" customHeight="1" thickBot="1">
      <c r="A154" s="253"/>
      <c r="C154" s="1867"/>
      <c r="D154" s="1787"/>
      <c r="E154" s="1847"/>
      <c r="F154" s="1123" t="s">
        <v>1960</v>
      </c>
      <c r="G154" s="1427">
        <v>3.31</v>
      </c>
      <c r="H154" s="1427">
        <v>3.38</v>
      </c>
      <c r="I154" s="1427">
        <v>3.33</v>
      </c>
      <c r="J154" s="1427">
        <v>3.45</v>
      </c>
      <c r="K154" s="1427">
        <v>4</v>
      </c>
      <c r="L154" s="1427">
        <v>0</v>
      </c>
      <c r="M154" s="1427">
        <v>0</v>
      </c>
      <c r="N154"/>
      <c r="O154"/>
      <c r="P154"/>
      <c r="R154" s="253"/>
    </row>
    <row r="155" spans="1:18" s="142" customFormat="1" ht="12" customHeight="1">
      <c r="A155" s="253"/>
      <c r="C155" s="1831" t="s">
        <v>1413</v>
      </c>
      <c r="D155" s="1788"/>
      <c r="E155" s="1871"/>
      <c r="F155" s="1124" t="s">
        <v>1957</v>
      </c>
      <c r="G155" s="1428">
        <v>9620</v>
      </c>
      <c r="H155" s="1413">
        <v>10130</v>
      </c>
      <c r="I155" s="1413">
        <v>9070</v>
      </c>
      <c r="J155" s="1413">
        <v>8040</v>
      </c>
      <c r="K155" s="1413">
        <v>8120</v>
      </c>
      <c r="L155" s="1428">
        <v>7340</v>
      </c>
      <c r="M155" s="1428">
        <v>7640</v>
      </c>
      <c r="N155"/>
      <c r="O155"/>
      <c r="P155"/>
      <c r="R155" s="253"/>
    </row>
    <row r="156" spans="1:18" s="142" customFormat="1" ht="12" customHeight="1">
      <c r="A156" s="253"/>
      <c r="C156" s="1867"/>
      <c r="D156" s="1784"/>
      <c r="E156" s="1872"/>
      <c r="F156" s="1121" t="s">
        <v>1958</v>
      </c>
      <c r="G156" s="1429">
        <v>6300</v>
      </c>
      <c r="H156" s="1407">
        <v>6190</v>
      </c>
      <c r="I156" s="1407">
        <v>3100</v>
      </c>
      <c r="J156" s="1407">
        <v>1870</v>
      </c>
      <c r="K156" s="1407">
        <v>1870</v>
      </c>
      <c r="L156" s="1429">
        <v>1320</v>
      </c>
      <c r="M156" s="1429">
        <v>1720</v>
      </c>
      <c r="N156"/>
      <c r="O156"/>
      <c r="P156"/>
      <c r="R156" s="253"/>
    </row>
    <row r="157" spans="1:18" s="142" customFormat="1" ht="12" customHeight="1">
      <c r="A157" s="253"/>
      <c r="C157" s="1867"/>
      <c r="D157" s="1784"/>
      <c r="E157" s="1872"/>
      <c r="F157" s="349" t="s">
        <v>1877</v>
      </c>
      <c r="G157" s="1430">
        <v>15920</v>
      </c>
      <c r="H157" s="1430">
        <v>16320</v>
      </c>
      <c r="I157" s="1430">
        <v>12170</v>
      </c>
      <c r="J157" s="1430">
        <v>9910</v>
      </c>
      <c r="K157" s="1430">
        <v>9990</v>
      </c>
      <c r="L157" s="1430">
        <v>8660</v>
      </c>
      <c r="M157" s="1430">
        <v>9360</v>
      </c>
      <c r="N157"/>
      <c r="O157"/>
      <c r="P157"/>
      <c r="R157" s="253"/>
    </row>
    <row r="158" spans="1:18" s="142" customFormat="1" ht="12" customHeight="1">
      <c r="A158" s="253"/>
      <c r="C158" s="1867"/>
      <c r="D158" s="1784"/>
      <c r="E158" s="1872"/>
      <c r="F158" s="1122" t="s">
        <v>1959</v>
      </c>
      <c r="G158" s="1431">
        <v>5190</v>
      </c>
      <c r="H158" s="1432">
        <v>5060</v>
      </c>
      <c r="I158" s="1432">
        <v>4840</v>
      </c>
      <c r="J158" s="1432">
        <v>4800</v>
      </c>
      <c r="K158" s="1432">
        <v>4780</v>
      </c>
      <c r="L158" s="1432">
        <v>4750</v>
      </c>
      <c r="M158" s="1432">
        <v>4690</v>
      </c>
      <c r="N158"/>
      <c r="O158"/>
      <c r="P158"/>
      <c r="R158" s="253"/>
    </row>
    <row r="159" spans="1:18" s="142" customFormat="1" ht="12" customHeight="1" thickBot="1">
      <c r="A159" s="253"/>
      <c r="C159" s="1868"/>
      <c r="D159" s="1787"/>
      <c r="E159" s="1873"/>
      <c r="F159" s="1125" t="s">
        <v>1960</v>
      </c>
      <c r="G159" s="1433">
        <v>3.07</v>
      </c>
      <c r="H159" s="1434">
        <v>3.23</v>
      </c>
      <c r="I159" s="1434">
        <v>2.5099999999999998</v>
      </c>
      <c r="J159" s="1434">
        <v>2.06</v>
      </c>
      <c r="K159" s="1434">
        <v>2.09</v>
      </c>
      <c r="L159" s="1433">
        <v>1.82</v>
      </c>
      <c r="M159" s="1433">
        <v>2</v>
      </c>
      <c r="N159"/>
      <c r="O159"/>
      <c r="P159"/>
      <c r="R159" s="253"/>
    </row>
    <row r="160" spans="1:18" ht="14.25" customHeight="1">
      <c r="A160" s="253"/>
      <c r="R160" s="253"/>
    </row>
    <row r="161" spans="1:18" ht="178.5" customHeight="1">
      <c r="A161" s="253"/>
      <c r="C161" s="1765" t="s">
        <v>1965</v>
      </c>
      <c r="D161" s="1765"/>
      <c r="E161" s="1765"/>
      <c r="F161" s="1765"/>
      <c r="G161" s="1765"/>
      <c r="H161" s="1765"/>
      <c r="I161" s="1765"/>
      <c r="J161" s="1765"/>
      <c r="K161" s="1765"/>
      <c r="L161" s="1765"/>
      <c r="M161" s="1765"/>
      <c r="R161" s="253"/>
    </row>
    <row r="162" spans="1:18" ht="10.9" customHeight="1">
      <c r="A162" s="253"/>
      <c r="C162" s="1339"/>
      <c r="D162" s="1339"/>
      <c r="E162" s="1339"/>
      <c r="F162" s="1339"/>
      <c r="G162" s="1339"/>
      <c r="H162" s="1339"/>
      <c r="I162" s="1339"/>
      <c r="J162" s="1339"/>
      <c r="K162" s="1340"/>
      <c r="L162" s="48"/>
      <c r="M162" s="1"/>
      <c r="R162" s="253"/>
    </row>
    <row r="163" spans="1:18" ht="14.25" customHeight="1">
      <c r="A163" s="253"/>
      <c r="B163" s="253"/>
      <c r="C163" s="253"/>
      <c r="D163" s="253"/>
      <c r="E163" s="253"/>
      <c r="F163" s="253"/>
      <c r="G163" s="253"/>
      <c r="H163" s="253"/>
      <c r="I163" s="253"/>
      <c r="J163" s="253"/>
      <c r="K163" s="253"/>
      <c r="L163" s="253"/>
      <c r="M163" s="253"/>
      <c r="N163" s="253"/>
      <c r="O163" s="253"/>
      <c r="P163" s="253"/>
      <c r="Q163" s="253"/>
      <c r="R163" s="253"/>
    </row>
  </sheetData>
  <mergeCells count="63">
    <mergeCell ref="C161:M161"/>
    <mergeCell ref="C96:E96"/>
    <mergeCell ref="C97:E98"/>
    <mergeCell ref="C99:E100"/>
    <mergeCell ref="C101:E102"/>
    <mergeCell ref="C103:E104"/>
    <mergeCell ref="C105:E106"/>
    <mergeCell ref="C113:C114"/>
    <mergeCell ref="C108:M108"/>
    <mergeCell ref="C155:C159"/>
    <mergeCell ref="C143:C154"/>
    <mergeCell ref="C139:C142"/>
    <mergeCell ref="C127:C130"/>
    <mergeCell ref="D155:E159"/>
    <mergeCell ref="D135:D138"/>
    <mergeCell ref="D139:D142"/>
    <mergeCell ref="D143:D146"/>
    <mergeCell ref="D147:D150"/>
    <mergeCell ref="D151:D154"/>
    <mergeCell ref="E151:E154"/>
    <mergeCell ref="E147:E150"/>
    <mergeCell ref="E143:E146"/>
    <mergeCell ref="E139:E142"/>
    <mergeCell ref="E135:E138"/>
    <mergeCell ref="C131:C138"/>
    <mergeCell ref="N1:P4"/>
    <mergeCell ref="C14:C34"/>
    <mergeCell ref="C35:C41"/>
    <mergeCell ref="C112:F112"/>
    <mergeCell ref="C115:C126"/>
    <mergeCell ref="G113:M113"/>
    <mergeCell ref="C56:C62"/>
    <mergeCell ref="C63:C83"/>
    <mergeCell ref="D13:E13"/>
    <mergeCell ref="D14:E20"/>
    <mergeCell ref="D21:E27"/>
    <mergeCell ref="C91:M91"/>
    <mergeCell ref="C8:M8"/>
    <mergeCell ref="C42:C48"/>
    <mergeCell ref="C49:C55"/>
    <mergeCell ref="C84:C86"/>
    <mergeCell ref="D28:E34"/>
    <mergeCell ref="D35:E41"/>
    <mergeCell ref="D77:E83"/>
    <mergeCell ref="D84:E86"/>
    <mergeCell ref="D42:E48"/>
    <mergeCell ref="D49:E55"/>
    <mergeCell ref="D56:E62"/>
    <mergeCell ref="D63:E69"/>
    <mergeCell ref="D70:E76"/>
    <mergeCell ref="F113:F114"/>
    <mergeCell ref="E131:E134"/>
    <mergeCell ref="E127:E130"/>
    <mergeCell ref="D113:D114"/>
    <mergeCell ref="E113:E114"/>
    <mergeCell ref="E115:E118"/>
    <mergeCell ref="E119:E122"/>
    <mergeCell ref="E123:E126"/>
    <mergeCell ref="D115:D118"/>
    <mergeCell ref="D119:D122"/>
    <mergeCell ref="D123:D126"/>
    <mergeCell ref="D127:D130"/>
    <mergeCell ref="D131:D134"/>
  </mergeCells>
  <pageMargins left="0.59055118110236227" right="0.59055118110236227" top="0.59055118110236227" bottom="0.59055118110236227" header="0.31496062992125984" footer="0.31496062992125984"/>
  <pageSetup paperSize="9" scale="41" fitToHeight="0" orientation="landscape" r:id="rId1"/>
  <headerFooter>
    <oddHeader>&amp;C&amp;"Aptos"&amp;10&amp;K0000FF BHP Internal&amp;1#_x000D_</oddHeader>
  </headerFooter>
  <customProperties>
    <customPr name="_pios_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54697-146B-4E19-8861-3BB40AEDF27A}">
  <dimension ref="A1:M209"/>
  <sheetViews>
    <sheetView showGridLines="0" zoomScale="80" zoomScaleNormal="80" workbookViewId="0">
      <selection activeCell="C1" sqref="C1"/>
    </sheetView>
  </sheetViews>
  <sheetFormatPr defaultColWidth="9" defaultRowHeight="14.25" customHeight="1"/>
  <cols>
    <col min="1" max="1" width="20.625" style="39" customWidth="1"/>
    <col min="2" max="2" width="1.625" style="39" customWidth="1"/>
    <col min="3" max="3" width="62.625" style="39" customWidth="1"/>
    <col min="4" max="4" width="14.125" style="39" customWidth="1"/>
    <col min="5" max="6" width="17.625" style="39" customWidth="1"/>
    <col min="7" max="8" width="15.125" style="39" customWidth="1"/>
    <col min="9" max="11" width="15.5" style="39" customWidth="1"/>
    <col min="12" max="12" width="1.625" style="39" customWidth="1"/>
    <col min="13" max="13" width="20.625" style="39" customWidth="1"/>
    <col min="14" max="16384" width="9" style="39"/>
  </cols>
  <sheetData>
    <row r="1" spans="1:13" ht="56.1" customHeight="1">
      <c r="A1" s="253"/>
      <c r="C1" s="252" t="s">
        <v>291</v>
      </c>
      <c r="I1" s="1758" t="e" vm="6">
        <v>#VALUE!</v>
      </c>
      <c r="J1" s="1758"/>
      <c r="K1" s="1758"/>
      <c r="M1" s="253"/>
    </row>
    <row r="2" spans="1:13" ht="18">
      <c r="A2" s="253"/>
      <c r="C2" s="1116" t="s">
        <v>1966</v>
      </c>
      <c r="I2" s="1758"/>
      <c r="J2" s="1758"/>
      <c r="K2" s="1758"/>
      <c r="M2" s="253"/>
    </row>
    <row r="3" spans="1:13" ht="18">
      <c r="A3" s="253"/>
      <c r="C3" s="197"/>
      <c r="I3" s="1758"/>
      <c r="J3" s="1758"/>
      <c r="K3" s="1758"/>
      <c r="M3" s="253"/>
    </row>
    <row r="4" spans="1:13" ht="18">
      <c r="A4" s="253"/>
      <c r="C4" s="197"/>
      <c r="I4" s="1758"/>
      <c r="J4" s="1758"/>
      <c r="K4" s="1758"/>
      <c r="M4" s="253"/>
    </row>
    <row r="5" spans="1:13" ht="5.0999999999999996" customHeight="1">
      <c r="A5" s="253"/>
      <c r="C5" s="259"/>
      <c r="D5" s="259"/>
      <c r="E5" s="259"/>
      <c r="F5" s="259"/>
      <c r="G5" s="259"/>
      <c r="H5" s="259"/>
      <c r="I5" s="259"/>
      <c r="J5" s="259"/>
      <c r="K5" s="259"/>
      <c r="M5" s="253"/>
    </row>
    <row r="6" spans="1:13" ht="11.25">
      <c r="A6" s="253"/>
      <c r="M6" s="253"/>
    </row>
    <row r="7" spans="1:13" ht="15" customHeight="1">
      <c r="A7" s="253"/>
      <c r="C7" s="1117" t="s">
        <v>1858</v>
      </c>
      <c r="D7" s="50"/>
      <c r="E7" s="50"/>
      <c r="M7" s="253"/>
    </row>
    <row r="8" spans="1:13" ht="196.5" customHeight="1">
      <c r="A8" s="253"/>
      <c r="C8" s="1879" t="s">
        <v>2262</v>
      </c>
      <c r="D8" s="1880"/>
      <c r="E8" s="1880"/>
      <c r="F8" s="1880"/>
      <c r="G8" s="1880"/>
      <c r="H8" s="1880"/>
      <c r="I8" s="1880"/>
      <c r="J8" s="1880"/>
      <c r="K8" s="1880"/>
      <c r="L8" s="255"/>
      <c r="M8" s="253"/>
    </row>
    <row r="9" spans="1:13" ht="14.25" customHeight="1">
      <c r="A9" s="253"/>
      <c r="C9" s="119"/>
      <c r="D9" s="119"/>
      <c r="E9" s="119"/>
      <c r="F9" s="119"/>
      <c r="G9" s="119"/>
      <c r="H9" s="119"/>
      <c r="I9" s="119"/>
      <c r="J9" s="119"/>
      <c r="K9" s="119"/>
      <c r="M9" s="253"/>
    </row>
    <row r="10" spans="1:13" ht="15">
      <c r="A10" s="253"/>
      <c r="C10" s="316" t="s">
        <v>1967</v>
      </c>
      <c r="M10" s="253"/>
    </row>
    <row r="11" spans="1:13" ht="14.25" customHeight="1">
      <c r="A11" s="253"/>
      <c r="C11" s="1881" t="s">
        <v>1968</v>
      </c>
      <c r="D11" s="1882"/>
      <c r="E11" s="1482" t="s">
        <v>1860</v>
      </c>
      <c r="F11" s="1482" t="s">
        <v>1861</v>
      </c>
      <c r="G11" s="1482" t="s">
        <v>1435</v>
      </c>
      <c r="H11" s="1482" t="s">
        <v>1434</v>
      </c>
      <c r="I11" s="1483" t="s">
        <v>1433</v>
      </c>
      <c r="J11" s="1483" t="s">
        <v>1432</v>
      </c>
      <c r="K11" s="1483" t="s">
        <v>1431</v>
      </c>
      <c r="M11" s="253"/>
    </row>
    <row r="12" spans="1:13" ht="14.25" customHeight="1">
      <c r="A12" s="253"/>
      <c r="C12" s="1477" t="s">
        <v>1969</v>
      </c>
      <c r="D12" s="1478"/>
      <c r="E12" s="1479">
        <v>7.4</v>
      </c>
      <c r="F12" s="1479">
        <v>7.6</v>
      </c>
      <c r="G12" s="1479">
        <v>7.1</v>
      </c>
      <c r="H12" s="1479">
        <v>7.3</v>
      </c>
      <c r="I12" s="1479">
        <v>7.4</v>
      </c>
      <c r="J12" s="1479">
        <v>7.3</v>
      </c>
      <c r="K12" s="1479">
        <v>7.6</v>
      </c>
      <c r="M12" s="253"/>
    </row>
    <row r="13" spans="1:13" ht="14.25" customHeight="1">
      <c r="A13" s="253"/>
      <c r="C13" s="1477" t="s">
        <v>1970</v>
      </c>
      <c r="D13" s="1478"/>
      <c r="E13" s="1479">
        <v>6.7</v>
      </c>
      <c r="F13" s="1479">
        <v>6.9</v>
      </c>
      <c r="G13" s="1479">
        <v>3.8</v>
      </c>
      <c r="H13" s="1479">
        <v>2.9</v>
      </c>
      <c r="I13" s="1479">
        <v>2.6</v>
      </c>
      <c r="J13" s="1479">
        <v>2</v>
      </c>
      <c r="K13" s="1479">
        <v>1.7</v>
      </c>
      <c r="M13" s="253"/>
    </row>
    <row r="14" spans="1:13" ht="14.25" customHeight="1">
      <c r="A14" s="253"/>
      <c r="C14" s="1897" t="s">
        <v>1971</v>
      </c>
      <c r="D14" s="1898"/>
      <c r="E14" s="1455">
        <v>14.1</v>
      </c>
      <c r="F14" s="1455">
        <v>14.5</v>
      </c>
      <c r="G14" s="1455">
        <v>10.9</v>
      </c>
      <c r="H14" s="1455">
        <v>10.199999999999999</v>
      </c>
      <c r="I14" s="1455">
        <v>10</v>
      </c>
      <c r="J14" s="1456">
        <v>9.3000000000000007</v>
      </c>
      <c r="K14" s="1455">
        <v>9.4</v>
      </c>
      <c r="M14" s="253"/>
    </row>
    <row r="15" spans="1:13" ht="14.25" customHeight="1">
      <c r="A15" s="253"/>
      <c r="C15" s="1477" t="s">
        <v>1972</v>
      </c>
      <c r="D15" s="1478"/>
      <c r="E15" s="1480">
        <v>0</v>
      </c>
      <c r="F15" s="1480">
        <v>0.03</v>
      </c>
      <c r="G15" s="1480">
        <v>-0.23</v>
      </c>
      <c r="H15" s="1480">
        <v>-0.28000000000000003</v>
      </c>
      <c r="I15" s="1480">
        <v>-0.28999999999999998</v>
      </c>
      <c r="J15" s="1480">
        <v>-0.34</v>
      </c>
      <c r="K15" s="1480">
        <v>-0.33</v>
      </c>
      <c r="M15" s="253"/>
    </row>
    <row r="16" spans="1:13" ht="14.25" customHeight="1">
      <c r="A16" s="253"/>
      <c r="C16" s="1477" t="s">
        <v>1973</v>
      </c>
      <c r="D16" s="1478"/>
      <c r="E16" s="1479">
        <v>0.5</v>
      </c>
      <c r="F16" s="1479">
        <v>0.5</v>
      </c>
      <c r="G16" s="1479">
        <v>0.8</v>
      </c>
      <c r="H16" s="1479">
        <v>1.2</v>
      </c>
      <c r="I16" s="1479">
        <v>0.8</v>
      </c>
      <c r="J16" s="1479">
        <v>0.6</v>
      </c>
      <c r="K16" s="1479">
        <v>0</v>
      </c>
      <c r="M16" s="253"/>
    </row>
    <row r="17" spans="1:13" ht="14.25" customHeight="1" thickBot="1">
      <c r="A17" s="253"/>
      <c r="C17" s="1899" t="s">
        <v>1974</v>
      </c>
      <c r="D17" s="1900"/>
      <c r="E17" s="1481">
        <v>-2.2999999999999998</v>
      </c>
      <c r="F17" s="1481">
        <v>-2.2999999999999998</v>
      </c>
      <c r="G17" s="1481">
        <v>-2.1</v>
      </c>
      <c r="H17" s="1481">
        <v>-0.9</v>
      </c>
      <c r="I17" s="1481">
        <v>-0.8</v>
      </c>
      <c r="J17" s="1481">
        <v>0</v>
      </c>
      <c r="K17" s="1481">
        <v>0</v>
      </c>
      <c r="M17" s="253"/>
    </row>
    <row r="18" spans="1:13" ht="15" customHeight="1" thickTop="1">
      <c r="A18" s="253"/>
      <c r="D18" s="149"/>
      <c r="E18" s="1318"/>
      <c r="F18" s="149"/>
      <c r="G18" s="149"/>
      <c r="H18" s="149"/>
      <c r="I18" s="149"/>
      <c r="J18" s="149"/>
      <c r="K18" s="149"/>
      <c r="M18" s="253"/>
    </row>
    <row r="19" spans="1:13" ht="30" customHeight="1">
      <c r="A19" s="253"/>
      <c r="C19" s="1883" t="s">
        <v>1975</v>
      </c>
      <c r="D19" s="1884"/>
      <c r="E19" s="1885" t="s">
        <v>1976</v>
      </c>
      <c r="F19" s="1886"/>
      <c r="G19" s="1887"/>
      <c r="H19" s="1885" t="s">
        <v>1977</v>
      </c>
      <c r="I19" s="1886"/>
      <c r="J19" s="1886"/>
      <c r="K19" s="1888"/>
      <c r="L19" s="48"/>
      <c r="M19" s="253"/>
    </row>
    <row r="20" spans="1:13" ht="48.75" customHeight="1">
      <c r="A20" s="253"/>
      <c r="C20" s="1907" t="s">
        <v>1978</v>
      </c>
      <c r="D20" s="1908"/>
      <c r="E20" s="1909" t="s">
        <v>1979</v>
      </c>
      <c r="F20" s="1910"/>
      <c r="G20" s="1911"/>
      <c r="H20" s="1909" t="s">
        <v>1980</v>
      </c>
      <c r="I20" s="1910"/>
      <c r="J20" s="1910"/>
      <c r="K20" s="1911"/>
      <c r="M20" s="253"/>
    </row>
    <row r="21" spans="1:13" ht="42" customHeight="1">
      <c r="A21" s="253"/>
      <c r="C21" s="1912" t="s">
        <v>1981</v>
      </c>
      <c r="D21" s="1913"/>
      <c r="E21" s="1914" t="s">
        <v>1982</v>
      </c>
      <c r="F21" s="1915"/>
      <c r="G21" s="1916"/>
      <c r="H21" s="1917" t="s">
        <v>1983</v>
      </c>
      <c r="I21" s="1918"/>
      <c r="J21" s="1918"/>
      <c r="K21" s="1919"/>
      <c r="L21" s="48" t="s">
        <v>1984</v>
      </c>
      <c r="M21" s="253"/>
    </row>
    <row r="22" spans="1:13" ht="30.75" customHeight="1">
      <c r="A22" s="253"/>
      <c r="C22" s="1889" t="s">
        <v>1985</v>
      </c>
      <c r="D22" s="1890"/>
      <c r="E22" s="1891" t="s">
        <v>1986</v>
      </c>
      <c r="F22" s="1892"/>
      <c r="G22" s="1893"/>
      <c r="H22" s="1894" t="s">
        <v>1987</v>
      </c>
      <c r="I22" s="1895"/>
      <c r="J22" s="1895"/>
      <c r="K22" s="1896"/>
      <c r="L22" s="48" t="s">
        <v>1988</v>
      </c>
      <c r="M22" s="253"/>
    </row>
    <row r="23" spans="1:13" ht="30.75" customHeight="1">
      <c r="A23" s="253"/>
      <c r="C23" s="1889" t="s">
        <v>1989</v>
      </c>
      <c r="D23" s="1890"/>
      <c r="E23" s="1901" t="s">
        <v>1990</v>
      </c>
      <c r="F23" s="1902"/>
      <c r="G23" s="1902"/>
      <c r="H23" s="1902"/>
      <c r="I23" s="1902"/>
      <c r="J23" s="1902"/>
      <c r="K23" s="1903"/>
      <c r="L23" s="48"/>
      <c r="M23" s="253"/>
    </row>
    <row r="24" spans="1:13" ht="14.25" customHeight="1">
      <c r="A24" s="253"/>
      <c r="C24" s="1889" t="s">
        <v>667</v>
      </c>
      <c r="D24" s="1890"/>
      <c r="E24" s="1904" t="s">
        <v>1991</v>
      </c>
      <c r="F24" s="1905"/>
      <c r="G24" s="1905"/>
      <c r="H24" s="1905"/>
      <c r="I24" s="1905"/>
      <c r="J24" s="1905"/>
      <c r="K24" s="1906"/>
      <c r="L24" s="48"/>
      <c r="M24" s="253"/>
    </row>
    <row r="25" spans="1:13" ht="20.25" customHeight="1">
      <c r="A25" s="253"/>
      <c r="C25" s="1889" t="s">
        <v>1871</v>
      </c>
      <c r="D25" s="1890"/>
      <c r="E25" s="1894" t="s">
        <v>1992</v>
      </c>
      <c r="F25" s="1895"/>
      <c r="G25" s="1895"/>
      <c r="H25" s="1895"/>
      <c r="I25" s="1895"/>
      <c r="J25" s="1895"/>
      <c r="K25" s="1896"/>
      <c r="L25" s="48"/>
      <c r="M25" s="253"/>
    </row>
    <row r="26" spans="1:13" ht="200.1" customHeight="1">
      <c r="A26" s="253"/>
      <c r="C26" s="1889" t="s">
        <v>1993</v>
      </c>
      <c r="D26" s="1890"/>
      <c r="E26" s="1894" t="s">
        <v>1994</v>
      </c>
      <c r="F26" s="1895"/>
      <c r="G26" s="1896"/>
      <c r="H26" s="1928" t="s">
        <v>1995</v>
      </c>
      <c r="I26" s="1929"/>
      <c r="J26" s="1929"/>
      <c r="K26" s="1930"/>
      <c r="L26" s="48" t="s">
        <v>1996</v>
      </c>
      <c r="M26" s="253"/>
    </row>
    <row r="27" spans="1:13" ht="90" customHeight="1">
      <c r="A27" s="253"/>
      <c r="C27" s="1889" t="s">
        <v>1997</v>
      </c>
      <c r="D27" s="1890"/>
      <c r="E27" s="1894" t="s">
        <v>1998</v>
      </c>
      <c r="F27" s="1895"/>
      <c r="G27" s="1895"/>
      <c r="H27" s="1895"/>
      <c r="I27" s="1895"/>
      <c r="J27" s="1895"/>
      <c r="K27" s="1896"/>
      <c r="L27" s="48" t="s">
        <v>1999</v>
      </c>
      <c r="M27" s="253"/>
    </row>
    <row r="28" spans="1:13" ht="96.75" customHeight="1">
      <c r="A28" s="253"/>
      <c r="C28" s="1889" t="s">
        <v>2000</v>
      </c>
      <c r="D28" s="1890"/>
      <c r="E28" s="1904" t="s">
        <v>2001</v>
      </c>
      <c r="F28" s="1905"/>
      <c r="G28" s="1905"/>
      <c r="H28" s="1905"/>
      <c r="I28" s="1905"/>
      <c r="J28" s="1905"/>
      <c r="K28" s="1906"/>
      <c r="L28" s="48" t="s">
        <v>1988</v>
      </c>
      <c r="M28" s="253"/>
    </row>
    <row r="29" spans="1:13" ht="39.75" customHeight="1">
      <c r="A29" s="253"/>
      <c r="C29" s="1889" t="s">
        <v>2002</v>
      </c>
      <c r="D29" s="1890"/>
      <c r="E29" s="1920" t="s">
        <v>2003</v>
      </c>
      <c r="F29" s="1921"/>
      <c r="G29" s="1921"/>
      <c r="H29" s="1921"/>
      <c r="I29" s="1921"/>
      <c r="J29" s="1921"/>
      <c r="K29" s="1922"/>
      <c r="L29" s="48"/>
      <c r="M29" s="253"/>
    </row>
    <row r="30" spans="1:13" ht="128.25" customHeight="1">
      <c r="A30" s="253"/>
      <c r="C30" s="1923" t="s">
        <v>2004</v>
      </c>
      <c r="D30" s="1924"/>
      <c r="E30" s="1925" t="s">
        <v>2005</v>
      </c>
      <c r="F30" s="1926"/>
      <c r="G30" s="1927"/>
      <c r="H30" s="1904" t="s">
        <v>2006</v>
      </c>
      <c r="I30" s="1905"/>
      <c r="J30" s="1905"/>
      <c r="K30" s="1906"/>
      <c r="L30" s="48" t="s">
        <v>1999</v>
      </c>
      <c r="M30" s="253"/>
    </row>
    <row r="31" spans="1:13" ht="35.25" customHeight="1">
      <c r="A31" s="253"/>
      <c r="C31" s="1923" t="s">
        <v>2007</v>
      </c>
      <c r="D31" s="1924"/>
      <c r="E31" s="1904" t="s">
        <v>2008</v>
      </c>
      <c r="F31" s="1905"/>
      <c r="G31" s="1906"/>
      <c r="H31" s="1904" t="s">
        <v>2009</v>
      </c>
      <c r="I31" s="1905"/>
      <c r="J31" s="1905"/>
      <c r="K31" s="1906"/>
      <c r="L31" s="48" t="s">
        <v>1984</v>
      </c>
      <c r="M31" s="253"/>
    </row>
    <row r="32" spans="1:13" ht="83.25" customHeight="1">
      <c r="A32" s="253"/>
      <c r="C32" s="1889" t="s">
        <v>2010</v>
      </c>
      <c r="D32" s="1890"/>
      <c r="E32" s="1894" t="s">
        <v>2011</v>
      </c>
      <c r="F32" s="1895"/>
      <c r="G32" s="1895"/>
      <c r="H32" s="1895"/>
      <c r="I32" s="1895"/>
      <c r="J32" s="1895"/>
      <c r="K32" s="1896"/>
      <c r="L32" s="48" t="s">
        <v>2012</v>
      </c>
      <c r="M32" s="253"/>
    </row>
    <row r="33" spans="1:13" ht="63.75" customHeight="1">
      <c r="A33" s="253"/>
      <c r="C33" s="1889" t="s">
        <v>2013</v>
      </c>
      <c r="D33" s="1890"/>
      <c r="E33" s="1904" t="s">
        <v>2014</v>
      </c>
      <c r="F33" s="1892"/>
      <c r="G33" s="1892"/>
      <c r="H33" s="1892"/>
      <c r="I33" s="1892"/>
      <c r="J33" s="1892"/>
      <c r="K33" s="1893"/>
      <c r="L33" s="48" t="s">
        <v>2015</v>
      </c>
      <c r="M33" s="253"/>
    </row>
    <row r="34" spans="1:13" ht="21" customHeight="1">
      <c r="A34" s="253"/>
      <c r="C34" s="1931" t="s">
        <v>2016</v>
      </c>
      <c r="D34" s="1932"/>
      <c r="E34" s="1904" t="s">
        <v>2017</v>
      </c>
      <c r="F34" s="1905"/>
      <c r="G34" s="1905"/>
      <c r="H34" s="1905"/>
      <c r="I34" s="1905"/>
      <c r="J34" s="1905"/>
      <c r="K34" s="1906"/>
      <c r="L34" s="48"/>
      <c r="M34" s="253"/>
    </row>
    <row r="35" spans="1:13" ht="108" customHeight="1">
      <c r="A35" s="253"/>
      <c r="C35" s="1933" t="s">
        <v>2018</v>
      </c>
      <c r="D35" s="1934"/>
      <c r="E35" s="1894" t="s">
        <v>2019</v>
      </c>
      <c r="F35" s="1895"/>
      <c r="G35" s="1896"/>
      <c r="H35" s="1894" t="s">
        <v>2020</v>
      </c>
      <c r="I35" s="1895"/>
      <c r="J35" s="1895"/>
      <c r="K35" s="1896"/>
      <c r="L35" s="48" t="s">
        <v>1999</v>
      </c>
      <c r="M35" s="253"/>
    </row>
    <row r="36" spans="1:13" ht="51" customHeight="1">
      <c r="A36" s="253"/>
      <c r="C36" s="1889" t="s">
        <v>2021</v>
      </c>
      <c r="D36" s="1890"/>
      <c r="E36" s="1894" t="s">
        <v>2022</v>
      </c>
      <c r="F36" s="1895"/>
      <c r="G36" s="1895"/>
      <c r="H36" s="1895"/>
      <c r="I36" s="1895"/>
      <c r="J36" s="1895"/>
      <c r="K36" s="1896"/>
      <c r="L36" s="48"/>
      <c r="M36" s="253"/>
    </row>
    <row r="37" spans="1:13" ht="11.25">
      <c r="A37" s="253"/>
      <c r="M37" s="253"/>
    </row>
    <row r="38" spans="1:13" ht="15">
      <c r="A38" s="253"/>
      <c r="C38" s="1275" t="s">
        <v>1873</v>
      </c>
      <c r="M38" s="253"/>
    </row>
    <row r="39" spans="1:13" ht="11.25">
      <c r="A39" s="253"/>
      <c r="M39" s="253"/>
    </row>
    <row r="40" spans="1:13" ht="11.25">
      <c r="A40" s="253"/>
      <c r="M40" s="253"/>
    </row>
    <row r="41" spans="1:13" ht="11.25">
      <c r="A41" s="253"/>
      <c r="M41" s="253"/>
    </row>
    <row r="42" spans="1:13" ht="11.25">
      <c r="A42" s="253"/>
      <c r="M42" s="253"/>
    </row>
    <row r="43" spans="1:13" ht="11.25">
      <c r="A43" s="253"/>
      <c r="M43" s="253"/>
    </row>
    <row r="44" spans="1:13" ht="11.25">
      <c r="A44" s="253"/>
      <c r="M44" s="253"/>
    </row>
    <row r="45" spans="1:13" ht="11.25">
      <c r="A45" s="253"/>
      <c r="M45" s="253"/>
    </row>
    <row r="46" spans="1:13" ht="11.25">
      <c r="A46" s="253"/>
      <c r="M46" s="253"/>
    </row>
    <row r="47" spans="1:13" ht="11.25">
      <c r="A47" s="253"/>
      <c r="M47" s="253"/>
    </row>
    <row r="48" spans="1:13" ht="11.25">
      <c r="A48" s="253"/>
      <c r="M48" s="253"/>
    </row>
    <row r="49" spans="1:13" ht="11.25">
      <c r="A49" s="253"/>
      <c r="M49" s="253"/>
    </row>
    <row r="50" spans="1:13" ht="11.25">
      <c r="A50" s="253"/>
      <c r="M50" s="253"/>
    </row>
    <row r="51" spans="1:13" ht="11.25">
      <c r="A51" s="253"/>
      <c r="M51" s="253"/>
    </row>
    <row r="52" spans="1:13" ht="11.25">
      <c r="A52" s="253"/>
      <c r="M52" s="253"/>
    </row>
    <row r="53" spans="1:13" ht="11.25">
      <c r="A53" s="253"/>
      <c r="M53" s="253"/>
    </row>
    <row r="54" spans="1:13" ht="11.25">
      <c r="A54" s="253"/>
      <c r="M54" s="253"/>
    </row>
    <row r="55" spans="1:13" ht="11.25">
      <c r="A55" s="253"/>
      <c r="M55" s="253"/>
    </row>
    <row r="56" spans="1:13" ht="11.25">
      <c r="A56" s="253"/>
      <c r="M56" s="253"/>
    </row>
    <row r="57" spans="1:13" ht="11.25">
      <c r="A57" s="253"/>
      <c r="M57" s="253"/>
    </row>
    <row r="58" spans="1:13" ht="11.25">
      <c r="A58" s="253"/>
      <c r="M58" s="253"/>
    </row>
    <row r="59" spans="1:13" ht="11.25">
      <c r="A59" s="253"/>
      <c r="M59" s="253"/>
    </row>
    <row r="60" spans="1:13" ht="11.25">
      <c r="A60" s="253"/>
      <c r="M60" s="253"/>
    </row>
    <row r="61" spans="1:13" ht="11.25">
      <c r="A61" s="253"/>
      <c r="M61" s="253"/>
    </row>
    <row r="62" spans="1:13" ht="11.25">
      <c r="A62" s="253"/>
      <c r="M62" s="253"/>
    </row>
    <row r="63" spans="1:13" ht="11.25">
      <c r="A63" s="253"/>
      <c r="M63" s="253"/>
    </row>
    <row r="64" spans="1:13" ht="11.25">
      <c r="A64" s="253"/>
      <c r="M64" s="253"/>
    </row>
    <row r="65" spans="1:13" ht="11.25">
      <c r="A65" s="253"/>
      <c r="M65" s="253"/>
    </row>
    <row r="66" spans="1:13" ht="11.25" customHeight="1">
      <c r="A66" s="253"/>
      <c r="E66" s="1318"/>
      <c r="M66" s="253"/>
    </row>
    <row r="67" spans="1:13" ht="14.1" customHeight="1">
      <c r="A67" s="253"/>
      <c r="C67" s="6" t="s">
        <v>2023</v>
      </c>
      <c r="D67" s="6"/>
      <c r="E67" s="351"/>
      <c r="F67" s="351"/>
      <c r="G67" s="351"/>
      <c r="H67" s="351"/>
      <c r="I67" s="351"/>
      <c r="J67" s="351"/>
      <c r="M67" s="253"/>
    </row>
    <row r="68" spans="1:13" s="51" customFormat="1" ht="14.25" customHeight="1">
      <c r="A68" s="254"/>
      <c r="C68" s="1950" t="s">
        <v>2024</v>
      </c>
      <c r="D68" s="1951"/>
      <c r="E68" s="1467" t="s">
        <v>1860</v>
      </c>
      <c r="F68" s="1467" t="s">
        <v>1861</v>
      </c>
      <c r="G68" s="1467" t="s">
        <v>1435</v>
      </c>
      <c r="H68" s="1467" t="s">
        <v>1434</v>
      </c>
      <c r="I68" s="1468" t="s">
        <v>1433</v>
      </c>
      <c r="J68" s="1468" t="s">
        <v>1432</v>
      </c>
      <c r="K68" s="321" t="s">
        <v>1431</v>
      </c>
      <c r="M68" s="254"/>
    </row>
    <row r="69" spans="1:13" s="51" customFormat="1" ht="14.25" customHeight="1" thickBot="1">
      <c r="A69" s="254"/>
      <c r="C69" s="1952" t="s">
        <v>2025</v>
      </c>
      <c r="D69" s="1953"/>
      <c r="E69" s="1466">
        <v>352.6</v>
      </c>
      <c r="F69" s="1466">
        <v>356.69999999999993</v>
      </c>
      <c r="G69" s="1466">
        <v>364.40000000000003</v>
      </c>
      <c r="H69" s="1466">
        <v>371.6</v>
      </c>
      <c r="I69" s="1466">
        <v>376.79999999999995</v>
      </c>
      <c r="J69" s="1466">
        <v>376.7</v>
      </c>
      <c r="K69" s="1466">
        <v>383.8</v>
      </c>
      <c r="M69" s="254"/>
    </row>
    <row r="70" spans="1:13" s="51" customFormat="1" ht="14.25" customHeight="1" thickTop="1">
      <c r="A70" s="254"/>
      <c r="C70" s="1954" t="s">
        <v>1902</v>
      </c>
      <c r="D70" s="1955"/>
      <c r="E70" s="1358">
        <v>9.5</v>
      </c>
      <c r="F70" s="1358">
        <v>9.6999999999999993</v>
      </c>
      <c r="G70" s="1358">
        <v>9.4</v>
      </c>
      <c r="H70" s="1358">
        <v>10.4</v>
      </c>
      <c r="I70" s="1358">
        <v>11.1</v>
      </c>
      <c r="J70" s="1358">
        <v>10.4</v>
      </c>
      <c r="K70" s="1358">
        <v>9.6999999999999993</v>
      </c>
      <c r="M70" s="254"/>
    </row>
    <row r="71" spans="1:13" s="51" customFormat="1" ht="14.25" customHeight="1">
      <c r="A71" s="254"/>
      <c r="C71" s="1954" t="s">
        <v>1903</v>
      </c>
      <c r="D71" s="1955"/>
      <c r="E71" s="1358">
        <v>2.4</v>
      </c>
      <c r="F71" s="1358">
        <v>2.1</v>
      </c>
      <c r="G71" s="1358">
        <v>2.2999999999999998</v>
      </c>
      <c r="H71" s="1358">
        <v>3</v>
      </c>
      <c r="I71" s="1358">
        <v>3</v>
      </c>
      <c r="J71" s="1358">
        <v>2.6</v>
      </c>
      <c r="K71" s="1358">
        <v>2.1</v>
      </c>
      <c r="M71" s="254"/>
    </row>
    <row r="72" spans="1:13" s="51" customFormat="1" ht="14.25" customHeight="1">
      <c r="A72" s="254"/>
      <c r="C72" s="1954" t="s">
        <v>1904</v>
      </c>
      <c r="D72" s="1955"/>
      <c r="E72" s="1358">
        <v>4.9000000000000004</v>
      </c>
      <c r="F72" s="1358">
        <v>5.3</v>
      </c>
      <c r="G72" s="1358">
        <v>4.9000000000000004</v>
      </c>
      <c r="H72" s="1358">
        <v>4.9000000000000004</v>
      </c>
      <c r="I72" s="1358">
        <v>4.8</v>
      </c>
      <c r="J72" s="1358">
        <v>4.5999999999999996</v>
      </c>
      <c r="K72" s="1358">
        <v>4.5999999999999996</v>
      </c>
      <c r="M72" s="254"/>
    </row>
    <row r="73" spans="1:13" s="51" customFormat="1" ht="14.25" customHeight="1">
      <c r="A73" s="254"/>
      <c r="C73" s="1954" t="s">
        <v>1907</v>
      </c>
      <c r="D73" s="1955"/>
      <c r="E73" s="1358">
        <v>0.1</v>
      </c>
      <c r="F73" s="1358">
        <v>0.1</v>
      </c>
      <c r="G73" s="1358">
        <v>0.1</v>
      </c>
      <c r="H73" s="1358">
        <v>0.1</v>
      </c>
      <c r="I73" s="1358">
        <v>0.1</v>
      </c>
      <c r="J73" s="1358">
        <v>0.1</v>
      </c>
      <c r="K73" s="1358">
        <v>0.1</v>
      </c>
      <c r="M73" s="254"/>
    </row>
    <row r="74" spans="1:13" s="51" customFormat="1" ht="14.25" customHeight="1">
      <c r="A74" s="254"/>
      <c r="C74" s="1954" t="s">
        <v>1908</v>
      </c>
      <c r="D74" s="1955"/>
      <c r="E74" s="1358">
        <v>0.2</v>
      </c>
      <c r="F74" s="1358">
        <v>0.4</v>
      </c>
      <c r="G74" s="1358">
        <v>0.3</v>
      </c>
      <c r="H74" s="1358">
        <v>0.2</v>
      </c>
      <c r="I74" s="1358">
        <v>0.3</v>
      </c>
      <c r="J74" s="1358">
        <v>0.3</v>
      </c>
      <c r="K74" s="1358">
        <v>0.3</v>
      </c>
      <c r="M74" s="254"/>
    </row>
    <row r="75" spans="1:13" s="51" customFormat="1" ht="14.25" customHeight="1">
      <c r="A75" s="254"/>
      <c r="C75" s="1954" t="s">
        <v>1909</v>
      </c>
      <c r="D75" s="1955"/>
      <c r="E75" s="1358">
        <v>2.2000000000000002</v>
      </c>
      <c r="F75" s="1358">
        <v>2.2999999999999998</v>
      </c>
      <c r="G75" s="1358">
        <v>2.5</v>
      </c>
      <c r="H75" s="1358">
        <v>2.2000000000000002</v>
      </c>
      <c r="I75" s="1358">
        <v>2.2000000000000002</v>
      </c>
      <c r="J75" s="1358">
        <v>2.1</v>
      </c>
      <c r="K75" s="1358">
        <v>1.8</v>
      </c>
      <c r="M75" s="254"/>
    </row>
    <row r="76" spans="1:13" s="51" customFormat="1" ht="14.25" customHeight="1">
      <c r="A76" s="254"/>
      <c r="C76" s="1954" t="s">
        <v>1910</v>
      </c>
      <c r="D76" s="1955"/>
      <c r="E76" s="1358">
        <v>294</v>
      </c>
      <c r="F76" s="1358">
        <v>301.5</v>
      </c>
      <c r="G76" s="1358">
        <v>306.7</v>
      </c>
      <c r="H76" s="1358">
        <v>313.2</v>
      </c>
      <c r="I76" s="1358">
        <v>316.2</v>
      </c>
      <c r="J76" s="1358">
        <v>318.2</v>
      </c>
      <c r="K76" s="1358">
        <v>323.3</v>
      </c>
      <c r="M76" s="254"/>
    </row>
    <row r="77" spans="1:13" s="51" customFormat="1" ht="14.25" customHeight="1">
      <c r="A77" s="254"/>
      <c r="C77" s="1954" t="s">
        <v>1915</v>
      </c>
      <c r="D77" s="1955"/>
      <c r="E77" s="1358">
        <v>39.1</v>
      </c>
      <c r="F77" s="1358">
        <v>34.9</v>
      </c>
      <c r="G77" s="1358">
        <v>37.6</v>
      </c>
      <c r="H77" s="1358">
        <v>37</v>
      </c>
      <c r="I77" s="1358">
        <v>38.4</v>
      </c>
      <c r="J77" s="1358">
        <v>37.700000000000003</v>
      </c>
      <c r="K77" s="1358">
        <v>41.2</v>
      </c>
      <c r="M77" s="254"/>
    </row>
    <row r="78" spans="1:13" s="51" customFormat="1" ht="14.25" customHeight="1">
      <c r="A78" s="254"/>
      <c r="C78" s="1954" t="s">
        <v>1918</v>
      </c>
      <c r="D78" s="1955"/>
      <c r="E78" s="1358">
        <v>0.2</v>
      </c>
      <c r="F78" s="1358">
        <v>0.4</v>
      </c>
      <c r="G78" s="1358">
        <v>0.6</v>
      </c>
      <c r="H78" s="1358">
        <v>0.6</v>
      </c>
      <c r="I78" s="1358">
        <v>0.7</v>
      </c>
      <c r="J78" s="1358">
        <v>0.7</v>
      </c>
      <c r="K78" s="1358">
        <v>0.7</v>
      </c>
      <c r="M78" s="254"/>
    </row>
    <row r="79" spans="1:13" s="51" customFormat="1" ht="14.25" customHeight="1" thickBot="1">
      <c r="A79" s="254"/>
      <c r="C79" s="1877" t="s">
        <v>2026</v>
      </c>
      <c r="D79" s="1878"/>
      <c r="E79" s="1359">
        <v>0</v>
      </c>
      <c r="F79" s="1360">
        <v>0.01</v>
      </c>
      <c r="G79" s="1359">
        <v>0.03</v>
      </c>
      <c r="H79" s="1359">
        <v>0.05</v>
      </c>
      <c r="I79" s="1359">
        <v>7.0000000000000007E-2</v>
      </c>
      <c r="J79" s="1359">
        <v>7.0000000000000007E-2</v>
      </c>
      <c r="K79" s="1359">
        <v>0.09</v>
      </c>
      <c r="M79" s="254"/>
    </row>
    <row r="80" spans="1:13" s="51" customFormat="1" ht="14.25" customHeight="1" thickTop="1">
      <c r="A80" s="254"/>
      <c r="C80" s="52"/>
      <c r="D80" s="128"/>
      <c r="E80" s="128"/>
      <c r="F80" s="128"/>
      <c r="G80" s="128"/>
      <c r="H80" s="128"/>
      <c r="M80" s="254"/>
    </row>
    <row r="81" spans="1:13" s="51" customFormat="1" ht="14.25" customHeight="1">
      <c r="A81" s="254"/>
      <c r="C81" s="1950" t="s">
        <v>2027</v>
      </c>
      <c r="D81" s="1951"/>
      <c r="E81" s="1469" t="s">
        <v>1860</v>
      </c>
      <c r="F81" s="1469" t="s">
        <v>1861</v>
      </c>
      <c r="G81" s="1469" t="s">
        <v>1435</v>
      </c>
      <c r="H81" s="1469" t="s">
        <v>1434</v>
      </c>
      <c r="I81" s="1470" t="s">
        <v>1433</v>
      </c>
      <c r="J81" s="1470" t="s">
        <v>1432</v>
      </c>
      <c r="K81" s="321" t="s">
        <v>1431</v>
      </c>
      <c r="M81" s="254"/>
    </row>
    <row r="82" spans="1:13" s="51" customFormat="1" ht="14.25" customHeight="1" thickBot="1">
      <c r="A82" s="254"/>
      <c r="C82" s="1952" t="s">
        <v>2028</v>
      </c>
      <c r="D82" s="1953"/>
      <c r="E82" s="1465">
        <v>12.2</v>
      </c>
      <c r="F82" s="1465">
        <v>12.299999999999999</v>
      </c>
      <c r="G82" s="1465">
        <v>12.1</v>
      </c>
      <c r="H82" s="1465">
        <v>13.7</v>
      </c>
      <c r="I82" s="1465">
        <v>14.5</v>
      </c>
      <c r="J82" s="1465">
        <v>13.4</v>
      </c>
      <c r="K82" s="1465">
        <v>12.2</v>
      </c>
      <c r="M82" s="254"/>
    </row>
    <row r="83" spans="1:13" s="51" customFormat="1" ht="14.25" customHeight="1" thickTop="1">
      <c r="A83" s="254"/>
      <c r="C83" s="1954" t="s">
        <v>1902</v>
      </c>
      <c r="D83" s="1955"/>
      <c r="E83" s="1358">
        <v>9.5</v>
      </c>
      <c r="F83" s="1358">
        <v>9.6999999999999993</v>
      </c>
      <c r="G83" s="1358">
        <v>9.4</v>
      </c>
      <c r="H83" s="1358">
        <v>10.4</v>
      </c>
      <c r="I83" s="1358">
        <v>11.1</v>
      </c>
      <c r="J83" s="1358">
        <v>10.4</v>
      </c>
      <c r="K83" s="1358">
        <v>9.6999999999999993</v>
      </c>
      <c r="M83" s="254"/>
    </row>
    <row r="84" spans="1:13" s="51" customFormat="1" ht="14.25" customHeight="1">
      <c r="A84" s="254"/>
      <c r="C84" s="1875" t="s">
        <v>1903</v>
      </c>
      <c r="D84" s="1876"/>
      <c r="E84" s="1358">
        <v>2.4</v>
      </c>
      <c r="F84" s="1358">
        <v>2.1</v>
      </c>
      <c r="G84" s="1358">
        <v>2.2999999999999998</v>
      </c>
      <c r="H84" s="1358">
        <v>3</v>
      </c>
      <c r="I84" s="1358">
        <v>3</v>
      </c>
      <c r="J84" s="1358">
        <v>2.6</v>
      </c>
      <c r="K84" s="1358">
        <v>2.1</v>
      </c>
      <c r="M84" s="254"/>
    </row>
    <row r="85" spans="1:13" s="51" customFormat="1" ht="14.25" customHeight="1">
      <c r="A85" s="254"/>
      <c r="C85" s="1875" t="s">
        <v>1907</v>
      </c>
      <c r="D85" s="1876"/>
      <c r="E85" s="1358">
        <v>0.1</v>
      </c>
      <c r="F85" s="1358">
        <v>0.1</v>
      </c>
      <c r="G85" s="1358">
        <v>0.1</v>
      </c>
      <c r="H85" s="1358">
        <v>0.1</v>
      </c>
      <c r="I85" s="1358">
        <v>0.1</v>
      </c>
      <c r="J85" s="1358">
        <v>0.1</v>
      </c>
      <c r="K85" s="1358">
        <v>0.1</v>
      </c>
      <c r="M85" s="254"/>
    </row>
    <row r="86" spans="1:13" s="51" customFormat="1" ht="14.25" customHeight="1">
      <c r="A86" s="254"/>
      <c r="C86" s="1875" t="s">
        <v>1908</v>
      </c>
      <c r="D86" s="1876"/>
      <c r="E86" s="1358">
        <v>0.2</v>
      </c>
      <c r="F86" s="1358">
        <v>0.4</v>
      </c>
      <c r="G86" s="1358">
        <v>0.3</v>
      </c>
      <c r="H86" s="1358">
        <v>0.2</v>
      </c>
      <c r="I86" s="1358">
        <v>0.3</v>
      </c>
      <c r="J86" s="1358">
        <v>0.3</v>
      </c>
      <c r="K86" s="1358">
        <v>0.3</v>
      </c>
      <c r="M86" s="254"/>
    </row>
    <row r="87" spans="1:13" s="51" customFormat="1" ht="14.25" customHeight="1">
      <c r="A87" s="254"/>
      <c r="C87" s="1877" t="s">
        <v>2026</v>
      </c>
      <c r="D87" s="1878"/>
      <c r="E87" s="1359">
        <v>0</v>
      </c>
      <c r="F87" s="1360">
        <v>8.1967213114753808E-3</v>
      </c>
      <c r="G87" s="1360">
        <v>-8.1967213114753808E-3</v>
      </c>
      <c r="H87" s="1360">
        <v>0.12295081967213116</v>
      </c>
      <c r="I87" s="1360">
        <v>0.1885245901639345</v>
      </c>
      <c r="J87" s="1360">
        <v>9.8360655737705013E-2</v>
      </c>
      <c r="K87" s="1360">
        <v>0</v>
      </c>
      <c r="M87" s="254"/>
    </row>
    <row r="88" spans="1:13" s="51" customFormat="1" ht="14.25" customHeight="1" thickTop="1">
      <c r="A88" s="254"/>
      <c r="C88" s="52"/>
      <c r="D88" s="128"/>
      <c r="E88" s="150"/>
      <c r="F88" s="128"/>
      <c r="G88" s="150"/>
      <c r="H88" s="128"/>
      <c r="M88" s="254"/>
    </row>
    <row r="89" spans="1:13" s="51" customFormat="1" ht="14.25" customHeight="1">
      <c r="A89" s="254"/>
      <c r="C89" s="1457" t="s">
        <v>2029</v>
      </c>
      <c r="D89" s="1471" t="s">
        <v>2030</v>
      </c>
      <c r="E89" s="1469" t="s">
        <v>1860</v>
      </c>
      <c r="F89" s="1469" t="s">
        <v>1861</v>
      </c>
      <c r="G89" s="1469" t="s">
        <v>1435</v>
      </c>
      <c r="H89" s="1469" t="s">
        <v>1434</v>
      </c>
      <c r="I89" s="1470" t="s">
        <v>1433</v>
      </c>
      <c r="J89" s="1470" t="s">
        <v>1432</v>
      </c>
      <c r="K89" s="321" t="s">
        <v>1431</v>
      </c>
      <c r="M89" s="254"/>
    </row>
    <row r="90" spans="1:13" s="51" customFormat="1" ht="14.25" customHeight="1" thickBot="1">
      <c r="A90" s="254"/>
      <c r="C90" s="1472" t="s">
        <v>2031</v>
      </c>
      <c r="D90" s="1465" t="s">
        <v>697</v>
      </c>
      <c r="E90" s="1465">
        <v>6.6</v>
      </c>
      <c r="F90" s="1465">
        <v>7.2</v>
      </c>
      <c r="G90" s="1465">
        <v>7.1</v>
      </c>
      <c r="H90" s="1465">
        <v>6.4</v>
      </c>
      <c r="I90" s="1465">
        <v>6.1999999999999993</v>
      </c>
      <c r="J90" s="1465">
        <v>5.8</v>
      </c>
      <c r="K90" s="1465">
        <v>5.7</v>
      </c>
      <c r="M90" s="254"/>
    </row>
    <row r="91" spans="1:13" s="51" customFormat="1" ht="14.25" customHeight="1" thickTop="1">
      <c r="A91" s="254"/>
      <c r="C91" s="1460" t="s">
        <v>2032</v>
      </c>
      <c r="D91" s="1459"/>
      <c r="E91" s="1459">
        <v>4.5</v>
      </c>
      <c r="F91" s="1459">
        <v>4.9000000000000004</v>
      </c>
      <c r="G91" s="1459">
        <v>4.5999999999999996</v>
      </c>
      <c r="H91" s="1459">
        <v>4.4000000000000004</v>
      </c>
      <c r="I91" s="1459">
        <v>4.3</v>
      </c>
      <c r="J91" s="1459">
        <v>4.3</v>
      </c>
      <c r="K91" s="1459">
        <v>4.4000000000000004</v>
      </c>
      <c r="M91" s="254"/>
    </row>
    <row r="92" spans="1:13" s="51" customFormat="1" ht="14.25" customHeight="1">
      <c r="A92" s="254"/>
      <c r="C92" s="1460" t="s">
        <v>2033</v>
      </c>
      <c r="D92" s="1459"/>
      <c r="E92" s="1459">
        <v>2.1</v>
      </c>
      <c r="F92" s="1459">
        <v>2.2999999999999998</v>
      </c>
      <c r="G92" s="1459">
        <v>2.5</v>
      </c>
      <c r="H92" s="1459">
        <v>2</v>
      </c>
      <c r="I92" s="1459">
        <v>1.9</v>
      </c>
      <c r="J92" s="1459">
        <v>1.5</v>
      </c>
      <c r="K92" s="1459">
        <v>1.3</v>
      </c>
      <c r="M92" s="254"/>
    </row>
    <row r="93" spans="1:13" s="51" customFormat="1" ht="14.25" customHeight="1">
      <c r="A93" s="254"/>
      <c r="C93" s="1458" t="s">
        <v>2026</v>
      </c>
      <c r="D93" s="1459" t="s">
        <v>697</v>
      </c>
      <c r="E93" s="1461">
        <v>0</v>
      </c>
      <c r="F93" s="1461">
        <v>9.0909090909090995E-2</v>
      </c>
      <c r="G93" s="1461">
        <v>7.575757575757576E-2</v>
      </c>
      <c r="H93" s="1461">
        <v>-3.0303030303030196E-2</v>
      </c>
      <c r="I93" s="1461">
        <v>-6.0606060606060663E-2</v>
      </c>
      <c r="J93" s="1461">
        <v>-0.12121212121212119</v>
      </c>
      <c r="K93" s="1461">
        <v>-0.14000000000000001</v>
      </c>
      <c r="M93" s="254"/>
    </row>
    <row r="94" spans="1:13" s="51" customFormat="1" ht="14.25" customHeight="1" thickBot="1">
      <c r="A94" s="254"/>
      <c r="C94" s="1473" t="s">
        <v>2034</v>
      </c>
      <c r="D94" s="1474">
        <v>5.8440000000000003</v>
      </c>
      <c r="E94" s="1475" t="s">
        <v>697</v>
      </c>
      <c r="F94" s="1475" t="s">
        <v>697</v>
      </c>
      <c r="G94" s="1475" t="s">
        <v>697</v>
      </c>
      <c r="H94" s="1474">
        <v>3.5</v>
      </c>
      <c r="I94" s="1474">
        <v>3.4049999999999998</v>
      </c>
      <c r="J94" s="1474">
        <v>3.29</v>
      </c>
      <c r="K94" s="1474">
        <v>3.1389999999999998</v>
      </c>
      <c r="M94" s="254"/>
    </row>
    <row r="95" spans="1:13" s="51" customFormat="1" ht="14.25" customHeight="1" thickTop="1" thickBot="1">
      <c r="A95" s="254"/>
      <c r="C95" s="1462" t="s">
        <v>2035</v>
      </c>
      <c r="D95" s="1359">
        <v>0</v>
      </c>
      <c r="E95" s="1463" t="s">
        <v>697</v>
      </c>
      <c r="F95" s="1463" t="s">
        <v>697</v>
      </c>
      <c r="G95" s="1463" t="s">
        <v>697</v>
      </c>
      <c r="H95" s="1359">
        <v>-0.40109514031485288</v>
      </c>
      <c r="I95" s="1359">
        <v>-0.41735112936344976</v>
      </c>
      <c r="J95" s="1359">
        <v>-0.43702943189596172</v>
      </c>
      <c r="K95" s="1359">
        <v>-0.46286789869952094</v>
      </c>
      <c r="M95" s="254"/>
    </row>
    <row r="96" spans="1:13" s="51" customFormat="1" ht="14.25" customHeight="1" thickTop="1">
      <c r="A96" s="254"/>
      <c r="M96" s="254"/>
    </row>
    <row r="97" spans="1:13" s="51" customFormat="1" ht="14.25" customHeight="1">
      <c r="A97" s="254"/>
      <c r="C97" s="1935" t="s">
        <v>2036</v>
      </c>
      <c r="D97" s="1936"/>
      <c r="E97" s="1936"/>
      <c r="F97" s="1937"/>
      <c r="G97" s="1464" t="s">
        <v>1435</v>
      </c>
      <c r="H97" s="1464" t="s">
        <v>1434</v>
      </c>
      <c r="I97" s="321" t="s">
        <v>1433</v>
      </c>
      <c r="J97" s="321" t="s">
        <v>1432</v>
      </c>
      <c r="K97" s="321" t="s">
        <v>1431</v>
      </c>
      <c r="M97" s="254"/>
    </row>
    <row r="98" spans="1:13" s="51" customFormat="1" ht="14.25" customHeight="1">
      <c r="A98" s="254"/>
      <c r="C98" s="1938" t="s">
        <v>2037</v>
      </c>
      <c r="D98" s="1939"/>
      <c r="E98" s="1939"/>
      <c r="F98" s="1940"/>
      <c r="G98" s="1476">
        <v>75</v>
      </c>
      <c r="H98" s="1476">
        <v>114</v>
      </c>
      <c r="I98" s="1476">
        <v>140</v>
      </c>
      <c r="J98" s="1476">
        <v>171</v>
      </c>
      <c r="K98" s="1476">
        <v>186</v>
      </c>
      <c r="M98" s="254"/>
    </row>
    <row r="99" spans="1:13" s="51" customFormat="1" ht="14.25" customHeight="1">
      <c r="A99" s="254"/>
      <c r="M99" s="254"/>
    </row>
    <row r="100" spans="1:13" ht="26.25" customHeight="1">
      <c r="A100" s="253"/>
      <c r="C100" s="1941" t="s">
        <v>2038</v>
      </c>
      <c r="D100" s="1942"/>
      <c r="E100" s="1943" t="s">
        <v>2039</v>
      </c>
      <c r="F100" s="1943"/>
      <c r="G100" s="1943"/>
      <c r="H100" s="1944" t="s">
        <v>2040</v>
      </c>
      <c r="I100" s="1945"/>
      <c r="J100" s="1945"/>
      <c r="K100" s="1946"/>
      <c r="M100" s="253"/>
    </row>
    <row r="101" spans="1:13" ht="49.5" customHeight="1">
      <c r="A101" s="253"/>
      <c r="C101" s="1947" t="s">
        <v>2041</v>
      </c>
      <c r="D101" s="1948"/>
      <c r="E101" s="1949" t="s">
        <v>2042</v>
      </c>
      <c r="F101" s="1949"/>
      <c r="G101" s="1949"/>
      <c r="H101" s="1949" t="s">
        <v>2043</v>
      </c>
      <c r="I101" s="1949"/>
      <c r="J101" s="1949"/>
      <c r="K101" s="1949"/>
      <c r="L101" s="50" t="s">
        <v>878</v>
      </c>
      <c r="M101" s="253"/>
    </row>
    <row r="102" spans="1:13" ht="107.25" customHeight="1">
      <c r="A102" s="253"/>
      <c r="C102" s="1947" t="s">
        <v>2044</v>
      </c>
      <c r="D102" s="1948"/>
      <c r="E102" s="1894" t="s">
        <v>2045</v>
      </c>
      <c r="F102" s="1895"/>
      <c r="G102" s="1896"/>
      <c r="H102" s="1949" t="s">
        <v>2046</v>
      </c>
      <c r="I102" s="1949"/>
      <c r="J102" s="1949"/>
      <c r="K102" s="1949"/>
      <c r="L102" s="50" t="s">
        <v>1996</v>
      </c>
      <c r="M102" s="253"/>
    </row>
    <row r="103" spans="1:13" ht="27" customHeight="1">
      <c r="A103" s="253"/>
      <c r="C103" s="1947" t="s">
        <v>2047</v>
      </c>
      <c r="D103" s="1948"/>
      <c r="E103" s="1904" t="s">
        <v>2048</v>
      </c>
      <c r="F103" s="1905"/>
      <c r="G103" s="1906"/>
      <c r="H103" s="1904" t="s">
        <v>2049</v>
      </c>
      <c r="I103" s="1905"/>
      <c r="J103" s="1905"/>
      <c r="K103" s="1906"/>
      <c r="L103" s="50" t="s">
        <v>878</v>
      </c>
      <c r="M103" s="253"/>
    </row>
    <row r="104" spans="1:13" ht="68.25" customHeight="1">
      <c r="A104" s="253"/>
      <c r="C104" s="1947" t="s">
        <v>2050</v>
      </c>
      <c r="D104" s="1948"/>
      <c r="E104" s="1894" t="s">
        <v>697</v>
      </c>
      <c r="F104" s="1895"/>
      <c r="G104" s="1896"/>
      <c r="H104" s="1956" t="s">
        <v>2051</v>
      </c>
      <c r="I104" s="1895"/>
      <c r="J104" s="1895"/>
      <c r="K104" s="1896"/>
      <c r="L104" s="50" t="s">
        <v>2052</v>
      </c>
      <c r="M104" s="253"/>
    </row>
    <row r="105" spans="1:13" ht="99" customHeight="1">
      <c r="A105" s="253"/>
      <c r="C105" s="1947" t="s">
        <v>667</v>
      </c>
      <c r="D105" s="1948"/>
      <c r="E105" s="1949" t="s">
        <v>697</v>
      </c>
      <c r="F105" s="1949"/>
      <c r="G105" s="1949"/>
      <c r="H105" s="1957" t="s">
        <v>2053</v>
      </c>
      <c r="I105" s="1957"/>
      <c r="J105" s="1957"/>
      <c r="K105" s="1957"/>
      <c r="L105" s="50" t="s">
        <v>1953</v>
      </c>
      <c r="M105" s="253"/>
    </row>
    <row r="106" spans="1:13" ht="14.25" customHeight="1">
      <c r="A106" s="253"/>
      <c r="C106" s="1947" t="s">
        <v>2054</v>
      </c>
      <c r="D106" s="1948"/>
      <c r="E106" s="1957" t="s">
        <v>697</v>
      </c>
      <c r="F106" s="1957"/>
      <c r="G106" s="1957"/>
      <c r="H106" s="1957" t="s">
        <v>2055</v>
      </c>
      <c r="I106" s="1957"/>
      <c r="J106" s="1957"/>
      <c r="K106" s="1957"/>
      <c r="M106" s="253"/>
    </row>
    <row r="107" spans="1:13" ht="14.25" customHeight="1">
      <c r="A107" s="253"/>
      <c r="C107" s="1947" t="s">
        <v>1993</v>
      </c>
      <c r="D107" s="1948"/>
      <c r="E107" s="1957" t="s">
        <v>697</v>
      </c>
      <c r="F107" s="1957"/>
      <c r="G107" s="1957"/>
      <c r="H107" s="1957" t="s">
        <v>2056</v>
      </c>
      <c r="I107" s="1957"/>
      <c r="J107" s="1957"/>
      <c r="K107" s="1957"/>
      <c r="M107" s="253"/>
    </row>
    <row r="108" spans="1:13" ht="48" customHeight="1">
      <c r="A108" s="253"/>
      <c r="C108" s="1947" t="s">
        <v>1997</v>
      </c>
      <c r="D108" s="1948"/>
      <c r="E108" s="1957" t="s">
        <v>2057</v>
      </c>
      <c r="F108" s="1957"/>
      <c r="G108" s="1957"/>
      <c r="H108" s="1957" t="s">
        <v>2058</v>
      </c>
      <c r="I108" s="1957"/>
      <c r="J108" s="1957"/>
      <c r="K108" s="1957"/>
      <c r="L108" s="50" t="s">
        <v>2012</v>
      </c>
      <c r="M108" s="253"/>
    </row>
    <row r="109" spans="1:13" ht="130.5" customHeight="1">
      <c r="A109" s="253"/>
      <c r="C109" s="1947" t="s">
        <v>2059</v>
      </c>
      <c r="D109" s="1948"/>
      <c r="E109" s="1949" t="s">
        <v>697</v>
      </c>
      <c r="F109" s="1949"/>
      <c r="G109" s="1949"/>
      <c r="H109" s="1949" t="s">
        <v>2060</v>
      </c>
      <c r="I109" s="1949"/>
      <c r="J109" s="1949"/>
      <c r="K109" s="1949"/>
      <c r="L109" s="50" t="s">
        <v>2061</v>
      </c>
      <c r="M109" s="253"/>
    </row>
    <row r="110" spans="1:13" ht="43.5" customHeight="1">
      <c r="A110" s="253"/>
      <c r="C110" s="1947" t="s">
        <v>2062</v>
      </c>
      <c r="D110" s="1948"/>
      <c r="E110" s="1958" t="s">
        <v>2063</v>
      </c>
      <c r="F110" s="1959"/>
      <c r="G110" s="1960"/>
      <c r="H110" s="1958" t="s">
        <v>2064</v>
      </c>
      <c r="I110" s="1959"/>
      <c r="J110" s="1959"/>
      <c r="K110" s="1960"/>
      <c r="L110" s="50"/>
      <c r="M110" s="253"/>
    </row>
    <row r="111" spans="1:13" ht="90">
      <c r="A111" s="253"/>
      <c r="C111" s="1947" t="s">
        <v>2065</v>
      </c>
      <c r="D111" s="1948"/>
      <c r="E111" s="1949" t="s">
        <v>2066</v>
      </c>
      <c r="F111" s="1949"/>
      <c r="G111" s="1949"/>
      <c r="H111" s="1949" t="s">
        <v>2067</v>
      </c>
      <c r="I111" s="1949"/>
      <c r="J111" s="1949"/>
      <c r="K111" s="1949"/>
      <c r="L111" s="50" t="s">
        <v>1999</v>
      </c>
      <c r="M111" s="253"/>
    </row>
    <row r="112" spans="1:13" ht="56.25">
      <c r="A112" s="253"/>
      <c r="C112" s="1947" t="s">
        <v>2068</v>
      </c>
      <c r="D112" s="1948"/>
      <c r="E112" s="1949" t="s">
        <v>697</v>
      </c>
      <c r="F112" s="1949"/>
      <c r="G112" s="1949"/>
      <c r="H112" s="1949" t="s">
        <v>2069</v>
      </c>
      <c r="I112" s="1949"/>
      <c r="J112" s="1949"/>
      <c r="K112" s="1949"/>
      <c r="L112" s="50" t="s">
        <v>1988</v>
      </c>
      <c r="M112" s="253"/>
    </row>
    <row r="113" spans="1:13" ht="48" customHeight="1">
      <c r="A113" s="253"/>
      <c r="C113" s="1947" t="s">
        <v>2070</v>
      </c>
      <c r="D113" s="1948"/>
      <c r="E113" s="1957" t="s">
        <v>2071</v>
      </c>
      <c r="F113" s="1957"/>
      <c r="G113" s="1957"/>
      <c r="H113" s="1957"/>
      <c r="I113" s="1957"/>
      <c r="J113" s="1957"/>
      <c r="K113" s="1957"/>
      <c r="L113" s="50" t="s">
        <v>2012</v>
      </c>
      <c r="M113" s="253"/>
    </row>
    <row r="114" spans="1:13" ht="29.25" customHeight="1">
      <c r="A114" s="253"/>
      <c r="C114" s="1947" t="s">
        <v>2072</v>
      </c>
      <c r="D114" s="1948"/>
      <c r="E114" s="1957" t="s">
        <v>2073</v>
      </c>
      <c r="F114" s="1957"/>
      <c r="G114" s="1957"/>
      <c r="H114" s="1957"/>
      <c r="I114" s="1957"/>
      <c r="J114" s="1957"/>
      <c r="K114" s="1957"/>
      <c r="L114" s="50" t="s">
        <v>878</v>
      </c>
      <c r="M114" s="253"/>
    </row>
    <row r="115" spans="1:13" ht="19.5" customHeight="1">
      <c r="A115" s="253"/>
      <c r="C115" s="1947" t="s">
        <v>2074</v>
      </c>
      <c r="D115" s="1948"/>
      <c r="E115" s="1949" t="s">
        <v>2075</v>
      </c>
      <c r="F115" s="1949"/>
      <c r="G115" s="1949"/>
      <c r="H115" s="1949"/>
      <c r="I115" s="1949"/>
      <c r="J115" s="1949"/>
      <c r="K115" s="1949"/>
      <c r="M115" s="253"/>
    </row>
    <row r="116" spans="1:13" ht="26.25" customHeight="1">
      <c r="A116" s="253"/>
      <c r="C116" s="1947" t="s">
        <v>2076</v>
      </c>
      <c r="D116" s="1948"/>
      <c r="E116" s="1949" t="s">
        <v>697</v>
      </c>
      <c r="F116" s="1949"/>
      <c r="G116" s="1949"/>
      <c r="H116" s="1957" t="s">
        <v>2077</v>
      </c>
      <c r="I116" s="1957"/>
      <c r="J116" s="1957"/>
      <c r="K116" s="1957"/>
      <c r="L116" s="50" t="s">
        <v>878</v>
      </c>
      <c r="M116" s="253"/>
    </row>
    <row r="117" spans="1:13" ht="57.75" customHeight="1">
      <c r="A117" s="253"/>
      <c r="C117" s="1947" t="s">
        <v>2021</v>
      </c>
      <c r="D117" s="1948"/>
      <c r="E117" s="1949" t="s">
        <v>697</v>
      </c>
      <c r="F117" s="1949"/>
      <c r="G117" s="1949"/>
      <c r="H117" s="1949" t="s">
        <v>2078</v>
      </c>
      <c r="I117" s="1949"/>
      <c r="J117" s="1949"/>
      <c r="K117" s="1949"/>
      <c r="L117" s="50" t="s">
        <v>1988</v>
      </c>
      <c r="M117" s="253"/>
    </row>
    <row r="118" spans="1:13" ht="11.25">
      <c r="A118" s="253"/>
      <c r="M118" s="253"/>
    </row>
    <row r="119" spans="1:13" ht="22.5" customHeight="1">
      <c r="A119" s="253"/>
      <c r="C119" s="1941" t="s">
        <v>2079</v>
      </c>
      <c r="D119" s="1942"/>
      <c r="E119" s="1943" t="s">
        <v>2080</v>
      </c>
      <c r="F119" s="1943"/>
      <c r="G119" s="1943" t="s">
        <v>2081</v>
      </c>
      <c r="H119" s="1943"/>
      <c r="I119" s="1943" t="s">
        <v>2082</v>
      </c>
      <c r="J119" s="1944"/>
      <c r="K119" s="1961"/>
      <c r="M119" s="253"/>
    </row>
    <row r="120" spans="1:13" ht="104.25" customHeight="1">
      <c r="A120" s="253"/>
      <c r="C120" s="1947" t="s">
        <v>2083</v>
      </c>
      <c r="D120" s="1948"/>
      <c r="E120" s="1949" t="s">
        <v>2084</v>
      </c>
      <c r="F120" s="1949"/>
      <c r="G120" s="1949" t="s">
        <v>2085</v>
      </c>
      <c r="H120" s="1949"/>
      <c r="I120" s="1949" t="s">
        <v>2086</v>
      </c>
      <c r="J120" s="1949"/>
      <c r="K120" s="1949"/>
      <c r="L120" s="50" t="s">
        <v>1999</v>
      </c>
      <c r="M120" s="253"/>
    </row>
    <row r="121" spans="1:13" ht="33.75">
      <c r="A121" s="253"/>
      <c r="C121" s="1963" t="s">
        <v>2087</v>
      </c>
      <c r="D121" s="1964"/>
      <c r="E121" s="1949" t="s">
        <v>2088</v>
      </c>
      <c r="F121" s="1949"/>
      <c r="G121" s="1949"/>
      <c r="H121" s="1949"/>
      <c r="I121" s="1949"/>
      <c r="J121" s="1949"/>
      <c r="K121" s="1949"/>
      <c r="L121" s="50" t="s">
        <v>1984</v>
      </c>
      <c r="M121" s="253"/>
    </row>
    <row r="122" spans="1:13" ht="22.5">
      <c r="A122" s="253"/>
      <c r="C122" s="1963" t="s">
        <v>2047</v>
      </c>
      <c r="D122" s="1964"/>
      <c r="E122" s="1949" t="s">
        <v>2089</v>
      </c>
      <c r="F122" s="1949"/>
      <c r="G122" s="1949"/>
      <c r="H122" s="1949"/>
      <c r="I122" s="1949"/>
      <c r="J122" s="1949"/>
      <c r="K122" s="1949"/>
      <c r="L122" s="50" t="s">
        <v>878</v>
      </c>
      <c r="M122" s="253"/>
    </row>
    <row r="123" spans="1:13" ht="124.5" customHeight="1">
      <c r="A123" s="253"/>
      <c r="C123" s="1963" t="s">
        <v>2050</v>
      </c>
      <c r="D123" s="1964"/>
      <c r="E123" s="1920" t="s">
        <v>2090</v>
      </c>
      <c r="F123" s="1922"/>
      <c r="G123" s="1949" t="s">
        <v>2091</v>
      </c>
      <c r="H123" s="1949"/>
      <c r="I123" s="1962" t="s">
        <v>2092</v>
      </c>
      <c r="J123" s="1962"/>
      <c r="K123" s="1962"/>
      <c r="L123" s="50" t="s">
        <v>2061</v>
      </c>
      <c r="M123" s="253"/>
    </row>
    <row r="124" spans="1:13" ht="134.25" customHeight="1">
      <c r="A124" s="253"/>
      <c r="C124" s="1947" t="s">
        <v>667</v>
      </c>
      <c r="D124" s="1948"/>
      <c r="E124" s="1894" t="s">
        <v>2093</v>
      </c>
      <c r="F124" s="1896"/>
      <c r="G124" s="1949" t="s">
        <v>2094</v>
      </c>
      <c r="H124" s="1949"/>
      <c r="I124" s="1962" t="s">
        <v>2095</v>
      </c>
      <c r="J124" s="1962"/>
      <c r="K124" s="1962"/>
      <c r="L124" s="50" t="s">
        <v>2096</v>
      </c>
      <c r="M124" s="253"/>
    </row>
    <row r="125" spans="1:13" ht="67.5">
      <c r="A125" s="253"/>
      <c r="C125" s="1963" t="s">
        <v>2054</v>
      </c>
      <c r="D125" s="1964"/>
      <c r="E125" s="1962" t="s">
        <v>2097</v>
      </c>
      <c r="F125" s="1962"/>
      <c r="G125" s="1949" t="s">
        <v>2055</v>
      </c>
      <c r="H125" s="1949"/>
      <c r="I125" s="1962" t="s">
        <v>2097</v>
      </c>
      <c r="J125" s="1962"/>
      <c r="K125" s="1962"/>
      <c r="L125" s="50" t="s">
        <v>2015</v>
      </c>
      <c r="M125" s="253"/>
    </row>
    <row r="126" spans="1:13" ht="83.25" customHeight="1">
      <c r="A126" s="253"/>
      <c r="C126" s="1963" t="s">
        <v>1993</v>
      </c>
      <c r="D126" s="1964"/>
      <c r="E126" s="1949" t="s">
        <v>2098</v>
      </c>
      <c r="F126" s="1962"/>
      <c r="G126" s="1962"/>
      <c r="H126" s="1962"/>
      <c r="I126" s="1962"/>
      <c r="J126" s="1962"/>
      <c r="K126" s="1962"/>
      <c r="L126" s="50" t="s">
        <v>1988</v>
      </c>
      <c r="M126" s="253"/>
    </row>
    <row r="127" spans="1:13" ht="67.5">
      <c r="A127" s="253"/>
      <c r="C127" s="1963" t="s">
        <v>1997</v>
      </c>
      <c r="D127" s="1964"/>
      <c r="E127" s="1949" t="s">
        <v>2099</v>
      </c>
      <c r="F127" s="1949"/>
      <c r="G127" s="1949" t="s">
        <v>2100</v>
      </c>
      <c r="H127" s="1949"/>
      <c r="I127" s="1962" t="s">
        <v>2101</v>
      </c>
      <c r="J127" s="1962"/>
      <c r="K127" s="1962"/>
      <c r="L127" s="50" t="s">
        <v>2015</v>
      </c>
      <c r="M127" s="253"/>
    </row>
    <row r="128" spans="1:13" ht="409.5" customHeight="1">
      <c r="A128" s="253"/>
      <c r="C128" s="1963" t="s">
        <v>2102</v>
      </c>
      <c r="D128" s="1964"/>
      <c r="E128" s="1949" t="s">
        <v>2103</v>
      </c>
      <c r="F128" s="1949"/>
      <c r="G128" s="1949" t="s">
        <v>2104</v>
      </c>
      <c r="H128" s="1965"/>
      <c r="I128" s="1949" t="s">
        <v>2105</v>
      </c>
      <c r="J128" s="1949"/>
      <c r="K128" s="1949"/>
      <c r="L128" s="50" t="s">
        <v>2106</v>
      </c>
      <c r="M128" s="253"/>
    </row>
    <row r="129" spans="1:13" ht="105.75" customHeight="1">
      <c r="A129" s="253"/>
      <c r="C129" s="1963" t="s">
        <v>2107</v>
      </c>
      <c r="D129" s="1964"/>
      <c r="E129" s="1901" t="s">
        <v>2108</v>
      </c>
      <c r="F129" s="1902"/>
      <c r="G129" s="1901" t="s">
        <v>2109</v>
      </c>
      <c r="H129" s="1902"/>
      <c r="I129" s="1902" t="s">
        <v>2110</v>
      </c>
      <c r="J129" s="1902"/>
      <c r="K129" s="1903"/>
      <c r="L129" s="50"/>
      <c r="M129" s="253"/>
    </row>
    <row r="130" spans="1:13" ht="45">
      <c r="A130" s="253"/>
      <c r="C130" s="1963" t="s">
        <v>2111</v>
      </c>
      <c r="D130" s="1964"/>
      <c r="E130" s="1962" t="s">
        <v>2112</v>
      </c>
      <c r="F130" s="1962"/>
      <c r="G130" s="1962"/>
      <c r="H130" s="1962"/>
      <c r="I130" s="1962"/>
      <c r="J130" s="1962"/>
      <c r="K130" s="1962"/>
      <c r="L130" s="50" t="s">
        <v>2012</v>
      </c>
      <c r="M130" s="253"/>
    </row>
    <row r="131" spans="1:13" ht="14.25" customHeight="1">
      <c r="A131" s="253"/>
      <c r="C131" s="1963" t="s">
        <v>2113</v>
      </c>
      <c r="D131" s="1964"/>
      <c r="E131" s="1962" t="s">
        <v>2114</v>
      </c>
      <c r="F131" s="1962"/>
      <c r="G131" s="1962"/>
      <c r="H131" s="1962"/>
      <c r="I131" s="1962"/>
      <c r="J131" s="1962"/>
      <c r="K131" s="1962"/>
      <c r="M131" s="253"/>
    </row>
    <row r="132" spans="1:13" ht="45" customHeight="1">
      <c r="A132" s="253"/>
      <c r="C132" s="1963" t="s">
        <v>2115</v>
      </c>
      <c r="D132" s="1964"/>
      <c r="E132" s="1949" t="s">
        <v>2011</v>
      </c>
      <c r="F132" s="1949"/>
      <c r="G132" s="1949"/>
      <c r="H132" s="1949"/>
      <c r="I132" s="1949"/>
      <c r="J132" s="1949"/>
      <c r="K132" s="1949"/>
      <c r="L132" s="50" t="s">
        <v>2012</v>
      </c>
      <c r="M132" s="253"/>
    </row>
    <row r="133" spans="1:13" ht="27" customHeight="1">
      <c r="A133" s="253"/>
      <c r="C133" s="1947" t="s">
        <v>2116</v>
      </c>
      <c r="D133" s="1948"/>
      <c r="E133" s="1949" t="s">
        <v>2117</v>
      </c>
      <c r="F133" s="1949"/>
      <c r="G133" s="1949"/>
      <c r="H133" s="1949"/>
      <c r="I133" s="1949"/>
      <c r="J133" s="1949"/>
      <c r="K133" s="1949"/>
      <c r="L133" s="50" t="s">
        <v>878</v>
      </c>
      <c r="M133" s="253"/>
    </row>
    <row r="134" spans="1:13" ht="26.25" customHeight="1">
      <c r="A134" s="253"/>
      <c r="C134" s="1947" t="s">
        <v>2118</v>
      </c>
      <c r="D134" s="1948"/>
      <c r="E134" s="1949" t="s">
        <v>2119</v>
      </c>
      <c r="F134" s="1949"/>
      <c r="G134" s="1949"/>
      <c r="H134" s="1949"/>
      <c r="I134" s="1949"/>
      <c r="J134" s="1949"/>
      <c r="K134" s="1949"/>
      <c r="M134" s="253"/>
    </row>
    <row r="135" spans="1:13" ht="14.25" customHeight="1">
      <c r="A135" s="253"/>
      <c r="C135" s="1947" t="s">
        <v>2120</v>
      </c>
      <c r="D135" s="1948"/>
      <c r="E135" s="1949" t="s">
        <v>2121</v>
      </c>
      <c r="F135" s="1949"/>
      <c r="G135" s="1949"/>
      <c r="H135" s="1949"/>
      <c r="I135" s="1949"/>
      <c r="J135" s="1949"/>
      <c r="K135" s="1949"/>
      <c r="M135" s="253"/>
    </row>
    <row r="136" spans="1:13" ht="43.5" customHeight="1">
      <c r="A136" s="253"/>
      <c r="C136" s="1947" t="s">
        <v>2021</v>
      </c>
      <c r="D136" s="1948"/>
      <c r="E136" s="1949" t="s">
        <v>2122</v>
      </c>
      <c r="F136" s="1949"/>
      <c r="G136" s="1949"/>
      <c r="H136" s="1949"/>
      <c r="I136" s="1949"/>
      <c r="J136" s="1949"/>
      <c r="K136" s="1949"/>
      <c r="L136" s="50"/>
      <c r="M136" s="253"/>
    </row>
    <row r="137" spans="1:13" ht="14.25" customHeight="1">
      <c r="A137" s="253"/>
      <c r="B137" s="658"/>
      <c r="C137" s="658"/>
      <c r="D137" s="658"/>
      <c r="E137" s="658"/>
      <c r="F137" s="658"/>
      <c r="G137" s="658"/>
      <c r="H137" s="658"/>
      <c r="I137" s="658"/>
      <c r="J137" s="658"/>
      <c r="K137" s="658"/>
      <c r="L137" s="658"/>
      <c r="M137" s="253"/>
    </row>
    <row r="138" spans="1:13" ht="14.25" customHeight="1">
      <c r="A138" s="253"/>
      <c r="B138" s="658"/>
      <c r="C138" s="1275" t="s">
        <v>2123</v>
      </c>
      <c r="D138" s="658"/>
      <c r="E138" s="658"/>
      <c r="F138" s="658"/>
      <c r="G138" s="658"/>
      <c r="H138" s="658"/>
      <c r="I138" s="658"/>
      <c r="J138" s="658"/>
      <c r="K138" s="658"/>
      <c r="L138" s="658"/>
      <c r="M138" s="253"/>
    </row>
    <row r="139" spans="1:13" ht="14.25" customHeight="1">
      <c r="A139" s="253"/>
      <c r="B139" s="658"/>
      <c r="C139" s="658"/>
      <c r="D139" s="658"/>
      <c r="E139" s="658"/>
      <c r="F139" s="658"/>
      <c r="G139" s="658"/>
      <c r="H139" s="658"/>
      <c r="I139" s="658"/>
      <c r="J139" s="658"/>
      <c r="K139" s="658"/>
      <c r="L139" s="658"/>
      <c r="M139" s="253"/>
    </row>
    <row r="140" spans="1:13" ht="14.25" customHeight="1">
      <c r="A140" s="253"/>
      <c r="B140" s="658"/>
      <c r="C140" s="658"/>
      <c r="D140" s="658"/>
      <c r="E140" s="658"/>
      <c r="F140" s="658"/>
      <c r="G140" s="658"/>
      <c r="H140" s="658"/>
      <c r="I140" s="658"/>
      <c r="J140" s="658"/>
      <c r="K140" s="658"/>
      <c r="L140" s="658"/>
      <c r="M140" s="253"/>
    </row>
    <row r="141" spans="1:13" ht="14.25" customHeight="1">
      <c r="A141" s="253"/>
      <c r="B141" s="658"/>
      <c r="C141" s="658"/>
      <c r="D141" s="658"/>
      <c r="E141" s="658"/>
      <c r="F141" s="658"/>
      <c r="G141" s="658"/>
      <c r="H141" s="658"/>
      <c r="I141" s="658"/>
      <c r="J141" s="658"/>
      <c r="K141" s="658"/>
      <c r="L141" s="658"/>
      <c r="M141" s="253"/>
    </row>
    <row r="142" spans="1:13" ht="14.25" customHeight="1">
      <c r="A142" s="253"/>
      <c r="B142" s="658"/>
      <c r="C142" s="658"/>
      <c r="D142" s="658"/>
      <c r="E142" s="658"/>
      <c r="F142" s="658"/>
      <c r="G142" s="658"/>
      <c r="H142" s="658"/>
      <c r="I142" s="658"/>
      <c r="J142" s="658"/>
      <c r="K142" s="658"/>
      <c r="L142" s="658"/>
      <c r="M142" s="253"/>
    </row>
    <row r="143" spans="1:13" ht="14.25" customHeight="1">
      <c r="A143" s="253"/>
      <c r="B143" s="658"/>
      <c r="C143" s="658"/>
      <c r="D143" s="658"/>
      <c r="E143" s="658"/>
      <c r="F143" s="658"/>
      <c r="G143" s="658"/>
      <c r="H143" s="658"/>
      <c r="I143" s="658"/>
      <c r="J143" s="658"/>
      <c r="K143" s="658"/>
      <c r="L143" s="658"/>
      <c r="M143" s="253"/>
    </row>
    <row r="144" spans="1:13" ht="14.25" customHeight="1">
      <c r="A144" s="253"/>
      <c r="B144" s="658"/>
      <c r="C144" s="658"/>
      <c r="D144" s="658"/>
      <c r="E144" s="658"/>
      <c r="F144" s="658"/>
      <c r="G144" s="658"/>
      <c r="H144" s="658"/>
      <c r="I144" s="658"/>
      <c r="J144" s="658"/>
      <c r="K144" s="658"/>
      <c r="L144" s="658"/>
      <c r="M144" s="253"/>
    </row>
    <row r="145" spans="1:13" ht="14.25" customHeight="1">
      <c r="A145" s="253"/>
      <c r="B145" s="658"/>
      <c r="C145" s="658"/>
      <c r="D145" s="658"/>
      <c r="E145" s="658"/>
      <c r="F145" s="658"/>
      <c r="G145" s="658"/>
      <c r="H145" s="658"/>
      <c r="I145" s="658"/>
      <c r="J145" s="658"/>
      <c r="K145" s="658"/>
      <c r="L145" s="658"/>
      <c r="M145" s="253"/>
    </row>
    <row r="146" spans="1:13" ht="14.25" customHeight="1">
      <c r="A146" s="253"/>
      <c r="B146" s="658"/>
      <c r="C146" s="658"/>
      <c r="D146" s="658"/>
      <c r="E146" s="658"/>
      <c r="F146" s="658"/>
      <c r="G146" s="658"/>
      <c r="H146" s="658"/>
      <c r="I146" s="658"/>
      <c r="J146" s="658"/>
      <c r="K146" s="658"/>
      <c r="L146" s="658"/>
      <c r="M146" s="253"/>
    </row>
    <row r="147" spans="1:13" ht="14.25" customHeight="1">
      <c r="A147" s="253"/>
      <c r="B147" s="658"/>
      <c r="C147" s="658"/>
      <c r="D147" s="658"/>
      <c r="E147" s="658"/>
      <c r="F147" s="658"/>
      <c r="G147" s="658"/>
      <c r="H147" s="658"/>
      <c r="I147" s="658"/>
      <c r="J147" s="658"/>
      <c r="K147" s="658"/>
      <c r="L147" s="658"/>
      <c r="M147" s="253"/>
    </row>
    <row r="148" spans="1:13" ht="14.25" customHeight="1">
      <c r="A148" s="253"/>
      <c r="B148" s="658"/>
      <c r="C148" s="658"/>
      <c r="D148" s="658"/>
      <c r="E148" s="658"/>
      <c r="F148" s="658"/>
      <c r="G148" s="658"/>
      <c r="H148" s="658"/>
      <c r="I148" s="658"/>
      <c r="J148" s="658"/>
      <c r="K148" s="658"/>
      <c r="L148" s="658"/>
      <c r="M148" s="253"/>
    </row>
    <row r="149" spans="1:13" ht="14.25" customHeight="1">
      <c r="A149" s="253"/>
      <c r="B149" s="658"/>
      <c r="C149" s="658"/>
      <c r="D149" s="658"/>
      <c r="E149" s="658"/>
      <c r="F149" s="658"/>
      <c r="G149" s="658"/>
      <c r="H149" s="658"/>
      <c r="I149" s="658"/>
      <c r="J149" s="658"/>
      <c r="K149" s="658"/>
      <c r="L149" s="658"/>
      <c r="M149" s="253"/>
    </row>
    <row r="150" spans="1:13" ht="14.25" customHeight="1">
      <c r="A150" s="253"/>
      <c r="B150" s="658"/>
      <c r="C150" s="658"/>
      <c r="D150" s="658"/>
      <c r="E150" s="658"/>
      <c r="F150" s="658"/>
      <c r="G150" s="658"/>
      <c r="H150" s="658"/>
      <c r="I150" s="658"/>
      <c r="J150" s="658"/>
      <c r="K150" s="658"/>
      <c r="L150" s="658"/>
      <c r="M150" s="253"/>
    </row>
    <row r="151" spans="1:13" ht="14.25" customHeight="1">
      <c r="A151" s="253"/>
      <c r="B151" s="658"/>
      <c r="C151" s="658"/>
      <c r="D151" s="658"/>
      <c r="E151" s="658"/>
      <c r="F151" s="658"/>
      <c r="G151" s="658"/>
      <c r="H151" s="658"/>
      <c r="I151" s="658"/>
      <c r="J151" s="658"/>
      <c r="K151" s="658"/>
      <c r="L151" s="658"/>
      <c r="M151" s="253"/>
    </row>
    <row r="152" spans="1:13" ht="14.25" customHeight="1">
      <c r="A152" s="253"/>
      <c r="B152" s="658"/>
      <c r="C152" s="658"/>
      <c r="D152" s="658"/>
      <c r="E152" s="658"/>
      <c r="F152" s="658"/>
      <c r="G152" s="658"/>
      <c r="H152" s="658"/>
      <c r="I152" s="658"/>
      <c r="J152" s="658"/>
      <c r="K152" s="658"/>
      <c r="L152" s="658"/>
      <c r="M152" s="253"/>
    </row>
    <row r="153" spans="1:13" ht="14.25" customHeight="1">
      <c r="A153" s="253"/>
      <c r="B153" s="658"/>
      <c r="C153" s="658"/>
      <c r="D153" s="658"/>
      <c r="E153" s="658"/>
      <c r="F153" s="658"/>
      <c r="G153" s="658"/>
      <c r="H153" s="658"/>
      <c r="I153" s="658"/>
      <c r="J153" s="658"/>
      <c r="K153" s="658"/>
      <c r="L153" s="658"/>
      <c r="M153" s="253"/>
    </row>
    <row r="154" spans="1:13" ht="14.25" customHeight="1">
      <c r="A154" s="253"/>
      <c r="B154" s="658"/>
      <c r="C154" s="658"/>
      <c r="D154" s="658"/>
      <c r="E154" s="658"/>
      <c r="F154" s="658"/>
      <c r="G154" s="658"/>
      <c r="H154" s="658"/>
      <c r="I154" s="658"/>
      <c r="J154" s="658"/>
      <c r="K154" s="658"/>
      <c r="L154" s="658"/>
      <c r="M154" s="253"/>
    </row>
    <row r="155" spans="1:13" ht="14.25" customHeight="1">
      <c r="A155" s="253"/>
      <c r="B155" s="658"/>
      <c r="C155" s="658"/>
      <c r="D155" s="658"/>
      <c r="E155" s="658"/>
      <c r="F155" s="658"/>
      <c r="G155" s="658"/>
      <c r="H155" s="658"/>
      <c r="I155" s="658"/>
      <c r="J155" s="658"/>
      <c r="K155" s="658"/>
      <c r="L155" s="658"/>
      <c r="M155" s="253"/>
    </row>
    <row r="156" spans="1:13" ht="14.25" customHeight="1">
      <c r="A156" s="253"/>
      <c r="B156" s="658"/>
      <c r="C156" s="658"/>
      <c r="D156" s="658"/>
      <c r="E156" s="658"/>
      <c r="F156" s="658"/>
      <c r="G156" s="658"/>
      <c r="H156" s="658"/>
      <c r="I156" s="658"/>
      <c r="J156" s="658"/>
      <c r="K156" s="658"/>
      <c r="L156" s="658"/>
      <c r="M156" s="253"/>
    </row>
    <row r="157" spans="1:13" ht="14.25" customHeight="1">
      <c r="A157" s="253"/>
      <c r="B157" s="658"/>
      <c r="C157" s="658"/>
      <c r="D157" s="658"/>
      <c r="E157" s="658"/>
      <c r="F157" s="658"/>
      <c r="G157" s="658"/>
      <c r="H157" s="658"/>
      <c r="I157" s="658"/>
      <c r="J157" s="658"/>
      <c r="K157" s="658"/>
      <c r="L157" s="658"/>
      <c r="M157" s="253"/>
    </row>
    <row r="158" spans="1:13" ht="14.25" customHeight="1">
      <c r="A158" s="253"/>
      <c r="B158" s="658"/>
      <c r="C158" s="658"/>
      <c r="D158" s="658"/>
      <c r="E158" s="658"/>
      <c r="F158" s="658"/>
      <c r="G158" s="658"/>
      <c r="H158" s="658"/>
      <c r="I158" s="658"/>
      <c r="J158" s="658"/>
      <c r="K158" s="658"/>
      <c r="L158" s="658"/>
      <c r="M158" s="253"/>
    </row>
    <row r="159" spans="1:13" ht="14.25" customHeight="1">
      <c r="A159" s="253"/>
      <c r="B159" s="658"/>
      <c r="C159" s="658"/>
      <c r="D159" s="658"/>
      <c r="E159" s="658"/>
      <c r="F159" s="658"/>
      <c r="G159" s="658"/>
      <c r="H159" s="658"/>
      <c r="I159" s="658"/>
      <c r="J159" s="658"/>
      <c r="K159" s="658"/>
      <c r="L159" s="658"/>
      <c r="M159" s="253"/>
    </row>
    <row r="160" spans="1:13" ht="14.25" customHeight="1">
      <c r="A160" s="253"/>
      <c r="B160" s="354"/>
      <c r="C160" s="1275" t="s">
        <v>2124</v>
      </c>
      <c r="D160" s="658"/>
      <c r="E160" s="1275" t="s">
        <v>2125</v>
      </c>
      <c r="F160" s="1335"/>
      <c r="G160" s="1335"/>
      <c r="H160" s="1335"/>
      <c r="I160" s="1335"/>
      <c r="J160" s="658"/>
      <c r="K160" s="658"/>
      <c r="L160" s="658"/>
      <c r="M160" s="253"/>
    </row>
    <row r="161" spans="1:13" ht="14.25" customHeight="1">
      <c r="A161" s="253"/>
      <c r="B161" s="658"/>
      <c r="C161" s="658"/>
      <c r="D161" s="658"/>
      <c r="E161" s="658"/>
      <c r="F161" s="658"/>
      <c r="G161" s="658"/>
      <c r="H161" s="658"/>
      <c r="I161" s="658"/>
      <c r="J161" s="658"/>
      <c r="K161" s="658"/>
      <c r="L161" s="658"/>
      <c r="M161" s="253"/>
    </row>
    <row r="162" spans="1:13" ht="14.25" customHeight="1">
      <c r="A162" s="253"/>
      <c r="B162" s="658"/>
      <c r="C162" s="658"/>
      <c r="D162" s="658"/>
      <c r="E162" s="658"/>
      <c r="F162" s="658"/>
      <c r="G162" s="658"/>
      <c r="H162" s="658"/>
      <c r="I162" s="658"/>
      <c r="J162" s="658"/>
      <c r="K162" s="658"/>
      <c r="L162" s="658"/>
      <c r="M162" s="253"/>
    </row>
    <row r="163" spans="1:13" ht="14.25" customHeight="1">
      <c r="A163" s="253"/>
      <c r="B163" s="658"/>
      <c r="C163" s="658"/>
      <c r="D163" s="658"/>
      <c r="E163" s="658"/>
      <c r="F163" s="658"/>
      <c r="G163" s="658"/>
      <c r="H163" s="658"/>
      <c r="I163" s="658"/>
      <c r="J163" s="658"/>
      <c r="K163" s="658"/>
      <c r="L163" s="658"/>
      <c r="M163" s="253"/>
    </row>
    <row r="164" spans="1:13" ht="14.25" customHeight="1">
      <c r="A164" s="253"/>
      <c r="B164" s="658"/>
      <c r="C164" s="658"/>
      <c r="D164" s="658"/>
      <c r="E164" s="658"/>
      <c r="F164" s="658"/>
      <c r="G164" s="658"/>
      <c r="H164" s="658"/>
      <c r="I164" s="658"/>
      <c r="J164" s="658"/>
      <c r="K164" s="658"/>
      <c r="L164" s="658"/>
      <c r="M164" s="253"/>
    </row>
    <row r="165" spans="1:13" ht="14.25" customHeight="1">
      <c r="A165" s="253"/>
      <c r="B165" s="658"/>
      <c r="C165" s="658"/>
      <c r="D165" s="658"/>
      <c r="E165" s="658"/>
      <c r="F165" s="658"/>
      <c r="G165" s="658"/>
      <c r="H165" s="658"/>
      <c r="I165" s="658"/>
      <c r="J165" s="658"/>
      <c r="K165" s="658"/>
      <c r="L165" s="658"/>
      <c r="M165" s="253"/>
    </row>
    <row r="166" spans="1:13" ht="14.25" customHeight="1">
      <c r="A166" s="253"/>
      <c r="B166" s="658"/>
      <c r="C166" s="658"/>
      <c r="D166" s="658"/>
      <c r="E166" s="658"/>
      <c r="F166" s="658"/>
      <c r="G166" s="658"/>
      <c r="H166" s="658"/>
      <c r="I166" s="658"/>
      <c r="J166" s="658"/>
      <c r="K166" s="658"/>
      <c r="L166" s="658"/>
      <c r="M166" s="253"/>
    </row>
    <row r="167" spans="1:13" ht="14.25" customHeight="1">
      <c r="A167" s="253"/>
      <c r="B167" s="658"/>
      <c r="C167" s="658"/>
      <c r="D167" s="658"/>
      <c r="E167" s="658"/>
      <c r="F167" s="658"/>
      <c r="G167" s="658"/>
      <c r="H167" s="658"/>
      <c r="I167" s="658"/>
      <c r="J167" s="658"/>
      <c r="K167" s="658"/>
      <c r="L167" s="658"/>
      <c r="M167" s="253"/>
    </row>
    <row r="168" spans="1:13" ht="14.25" customHeight="1">
      <c r="A168" s="253"/>
      <c r="B168" s="658"/>
      <c r="C168" s="658"/>
      <c r="D168" s="658"/>
      <c r="E168" s="658"/>
      <c r="F168" s="658"/>
      <c r="G168" s="658"/>
      <c r="H168" s="658"/>
      <c r="I168" s="658"/>
      <c r="J168" s="658"/>
      <c r="K168" s="658"/>
      <c r="L168" s="658"/>
      <c r="M168" s="253"/>
    </row>
    <row r="169" spans="1:13" ht="14.25" customHeight="1">
      <c r="A169" s="253"/>
      <c r="B169" s="658"/>
      <c r="C169" s="658"/>
      <c r="D169" s="658"/>
      <c r="E169" s="658"/>
      <c r="F169" s="658"/>
      <c r="G169" s="658"/>
      <c r="H169" s="658"/>
      <c r="I169" s="658"/>
      <c r="J169" s="658"/>
      <c r="K169" s="658"/>
      <c r="L169" s="658"/>
      <c r="M169" s="253"/>
    </row>
    <row r="170" spans="1:13" ht="14.25" customHeight="1">
      <c r="A170" s="253"/>
      <c r="B170" s="658"/>
      <c r="C170" s="658"/>
      <c r="D170" s="658"/>
      <c r="E170" s="658"/>
      <c r="F170" s="658"/>
      <c r="G170" s="658"/>
      <c r="H170" s="658"/>
      <c r="I170" s="658"/>
      <c r="J170" s="658"/>
      <c r="K170" s="658"/>
      <c r="L170" s="658"/>
      <c r="M170" s="253"/>
    </row>
    <row r="171" spans="1:13" ht="14.25" customHeight="1">
      <c r="A171" s="253"/>
      <c r="B171" s="658"/>
      <c r="C171" s="658"/>
      <c r="D171" s="658"/>
      <c r="E171" s="658"/>
      <c r="F171" s="658"/>
      <c r="G171" s="658"/>
      <c r="H171" s="658"/>
      <c r="I171" s="658"/>
      <c r="J171" s="658"/>
      <c r="K171" s="658"/>
      <c r="L171" s="658"/>
      <c r="M171" s="253"/>
    </row>
    <row r="172" spans="1:13" ht="14.25" customHeight="1">
      <c r="A172" s="253"/>
      <c r="B172" s="658"/>
      <c r="C172" s="658"/>
      <c r="D172" s="658"/>
      <c r="E172" s="658"/>
      <c r="F172" s="658"/>
      <c r="G172" s="658"/>
      <c r="H172" s="658"/>
      <c r="I172" s="658"/>
      <c r="J172" s="658"/>
      <c r="K172" s="658"/>
      <c r="L172" s="658"/>
      <c r="M172" s="253"/>
    </row>
    <row r="173" spans="1:13" ht="14.25" customHeight="1">
      <c r="A173" s="253"/>
      <c r="B173" s="658"/>
      <c r="C173" s="658"/>
      <c r="D173" s="658"/>
      <c r="E173" s="658"/>
      <c r="F173" s="658"/>
      <c r="G173" s="658"/>
      <c r="H173" s="658"/>
      <c r="I173" s="658"/>
      <c r="J173" s="658"/>
      <c r="K173" s="658"/>
      <c r="L173" s="658"/>
      <c r="M173" s="253"/>
    </row>
    <row r="174" spans="1:13" ht="14.25" customHeight="1">
      <c r="A174" s="253"/>
      <c r="B174" s="658"/>
      <c r="C174" s="658"/>
      <c r="D174" s="658"/>
      <c r="E174" s="658"/>
      <c r="F174" s="658"/>
      <c r="G174" s="658"/>
      <c r="H174" s="658"/>
      <c r="I174" s="658"/>
      <c r="J174" s="658"/>
      <c r="K174" s="658"/>
      <c r="L174" s="658"/>
      <c r="M174" s="253"/>
    </row>
    <row r="175" spans="1:13" ht="14.25" customHeight="1">
      <c r="A175" s="253"/>
      <c r="B175" s="658"/>
      <c r="C175" s="658"/>
      <c r="D175" s="658"/>
      <c r="E175" s="658"/>
      <c r="F175" s="658"/>
      <c r="G175" s="658"/>
      <c r="H175" s="658"/>
      <c r="I175" s="658"/>
      <c r="J175" s="658"/>
      <c r="K175" s="658"/>
      <c r="L175" s="658"/>
      <c r="M175" s="253"/>
    </row>
    <row r="176" spans="1:13" ht="14.25" customHeight="1">
      <c r="A176" s="253"/>
      <c r="B176" s="658"/>
      <c r="C176" s="658"/>
      <c r="D176" s="658"/>
      <c r="E176" s="658"/>
      <c r="F176" s="658"/>
      <c r="G176" s="658"/>
      <c r="H176" s="658"/>
      <c r="I176" s="658"/>
      <c r="J176" s="658"/>
      <c r="K176" s="658"/>
      <c r="L176" s="658"/>
      <c r="M176" s="253"/>
    </row>
    <row r="177" spans="1:13" ht="14.25" customHeight="1">
      <c r="A177" s="253"/>
      <c r="B177" s="658"/>
      <c r="C177" s="658"/>
      <c r="D177" s="658"/>
      <c r="E177" s="658"/>
      <c r="F177" s="658"/>
      <c r="G177" s="658"/>
      <c r="H177" s="658"/>
      <c r="I177" s="658"/>
      <c r="J177" s="658"/>
      <c r="K177" s="658"/>
      <c r="L177" s="658"/>
      <c r="M177" s="253"/>
    </row>
    <row r="178" spans="1:13" ht="14.25" customHeight="1">
      <c r="A178" s="253"/>
      <c r="B178" s="658"/>
      <c r="C178" s="658"/>
      <c r="D178" s="658"/>
      <c r="E178" s="658"/>
      <c r="F178" s="658"/>
      <c r="G178" s="658"/>
      <c r="H178" s="658"/>
      <c r="I178" s="658"/>
      <c r="J178" s="658"/>
      <c r="K178" s="658"/>
      <c r="L178" s="658"/>
      <c r="M178" s="253"/>
    </row>
    <row r="179" spans="1:13" ht="14.25" customHeight="1">
      <c r="A179" s="253"/>
      <c r="B179" s="658"/>
      <c r="C179" s="658"/>
      <c r="D179" s="658"/>
      <c r="E179" s="658"/>
      <c r="F179" s="658"/>
      <c r="G179" s="658"/>
      <c r="H179" s="658"/>
      <c r="I179" s="658"/>
      <c r="J179" s="658"/>
      <c r="K179" s="658"/>
      <c r="L179" s="658"/>
      <c r="M179" s="253"/>
    </row>
    <row r="180" spans="1:13" ht="14.25" customHeight="1">
      <c r="A180" s="253"/>
      <c r="B180" s="658"/>
      <c r="C180" s="658"/>
      <c r="D180" s="658"/>
      <c r="E180" s="658"/>
      <c r="F180" s="658"/>
      <c r="G180" s="658"/>
      <c r="H180" s="658"/>
      <c r="I180" s="658"/>
      <c r="J180" s="658"/>
      <c r="K180" s="658"/>
      <c r="L180" s="658"/>
      <c r="M180" s="253"/>
    </row>
    <row r="181" spans="1:13" ht="14.25" customHeight="1">
      <c r="A181" s="253"/>
      <c r="B181" s="658"/>
      <c r="C181" s="658"/>
      <c r="D181" s="658"/>
      <c r="E181" s="658"/>
      <c r="F181" s="658"/>
      <c r="G181" s="658"/>
      <c r="H181" s="658"/>
      <c r="I181" s="658"/>
      <c r="J181" s="658"/>
      <c r="K181" s="658"/>
      <c r="L181" s="658"/>
      <c r="M181" s="253"/>
    </row>
    <row r="182" spans="1:13" ht="14.25" customHeight="1">
      <c r="A182" s="253"/>
      <c r="B182" s="658"/>
      <c r="C182" s="658"/>
      <c r="D182" s="658"/>
      <c r="E182" s="658"/>
      <c r="F182" s="658"/>
      <c r="G182" s="658"/>
      <c r="H182" s="658"/>
      <c r="I182" s="658"/>
      <c r="J182" s="658"/>
      <c r="K182" s="658"/>
      <c r="L182" s="658"/>
      <c r="M182" s="253"/>
    </row>
    <row r="183" spans="1:13" ht="14.25" customHeight="1">
      <c r="A183" s="253"/>
      <c r="B183" s="658"/>
      <c r="C183" s="658"/>
      <c r="D183" s="658"/>
      <c r="E183" s="658"/>
      <c r="F183" s="658"/>
      <c r="G183" s="658"/>
      <c r="H183" s="658"/>
      <c r="I183" s="658"/>
      <c r="J183" s="658"/>
      <c r="K183" s="658"/>
      <c r="L183" s="658"/>
      <c r="M183" s="253"/>
    </row>
    <row r="184" spans="1:13" ht="14.25" customHeight="1">
      <c r="A184" s="253"/>
      <c r="B184" s="658"/>
      <c r="C184" s="658"/>
      <c r="D184" s="658"/>
      <c r="E184" s="658"/>
      <c r="F184" s="658"/>
      <c r="G184" s="658"/>
      <c r="H184" s="658"/>
      <c r="I184" s="658"/>
      <c r="J184" s="658"/>
      <c r="K184" s="658"/>
      <c r="L184" s="658"/>
      <c r="M184" s="253"/>
    </row>
    <row r="185" spans="1:13" ht="15" customHeight="1">
      <c r="A185" s="253"/>
      <c r="B185" s="1336"/>
      <c r="C185" s="1336" t="s">
        <v>2126</v>
      </c>
      <c r="D185" s="658"/>
      <c r="E185" s="1874" t="s">
        <v>2126</v>
      </c>
      <c r="F185" s="1874"/>
      <c r="G185" s="1874"/>
      <c r="H185" s="1874"/>
      <c r="I185" s="1874"/>
      <c r="J185" s="658"/>
      <c r="K185" s="658"/>
      <c r="L185" s="658"/>
      <c r="M185" s="253"/>
    </row>
    <row r="186" spans="1:13" ht="14.25" customHeight="1">
      <c r="A186" s="253"/>
      <c r="B186" s="658"/>
      <c r="C186" s="658"/>
      <c r="D186" s="658"/>
      <c r="E186" s="658"/>
      <c r="F186" s="658"/>
      <c r="G186" s="658"/>
      <c r="H186" s="658"/>
      <c r="I186" s="658"/>
      <c r="J186" s="658"/>
      <c r="K186" s="658"/>
      <c r="L186" s="658"/>
      <c r="M186" s="253"/>
    </row>
    <row r="187" spans="1:13" ht="14.25" customHeight="1">
      <c r="A187" s="253"/>
      <c r="B187" s="658"/>
      <c r="C187" s="658"/>
      <c r="D187" s="658"/>
      <c r="E187" s="658"/>
      <c r="F187" s="658"/>
      <c r="G187" s="658"/>
      <c r="H187" s="658"/>
      <c r="I187" s="658"/>
      <c r="J187" s="658"/>
      <c r="K187" s="658"/>
      <c r="L187" s="658"/>
      <c r="M187" s="253"/>
    </row>
    <row r="188" spans="1:13" ht="14.25" customHeight="1">
      <c r="A188" s="253"/>
      <c r="B188" s="658"/>
      <c r="C188" s="658"/>
      <c r="D188" s="658"/>
      <c r="E188" s="658"/>
      <c r="F188" s="658"/>
      <c r="G188" s="658"/>
      <c r="H188" s="658"/>
      <c r="I188" s="658"/>
      <c r="J188" s="658"/>
      <c r="K188" s="658"/>
      <c r="L188" s="658"/>
      <c r="M188" s="253"/>
    </row>
    <row r="189" spans="1:13" ht="14.25" customHeight="1">
      <c r="A189" s="253"/>
      <c r="B189" s="658"/>
      <c r="C189" s="658"/>
      <c r="D189" s="658"/>
      <c r="E189" s="658"/>
      <c r="F189" s="658"/>
      <c r="G189" s="658"/>
      <c r="H189" s="658"/>
      <c r="I189" s="658"/>
      <c r="J189" s="658"/>
      <c r="K189" s="658"/>
      <c r="L189" s="658"/>
      <c r="M189" s="253"/>
    </row>
    <row r="190" spans="1:13" ht="14.25" customHeight="1">
      <c r="A190" s="253"/>
      <c r="B190" s="658"/>
      <c r="C190" s="658"/>
      <c r="D190" s="658"/>
      <c r="E190" s="658"/>
      <c r="F190" s="658"/>
      <c r="G190" s="658"/>
      <c r="H190" s="658"/>
      <c r="I190" s="658"/>
      <c r="J190" s="658"/>
      <c r="K190" s="658"/>
      <c r="L190" s="658"/>
      <c r="M190" s="253"/>
    </row>
    <row r="191" spans="1:13" ht="14.25" customHeight="1">
      <c r="A191" s="253"/>
      <c r="B191" s="658"/>
      <c r="C191" s="658"/>
      <c r="D191" s="658"/>
      <c r="E191" s="658"/>
      <c r="F191" s="658"/>
      <c r="G191" s="658"/>
      <c r="H191" s="658"/>
      <c r="I191" s="658"/>
      <c r="J191" s="658"/>
      <c r="K191" s="658"/>
      <c r="L191" s="658"/>
      <c r="M191" s="253"/>
    </row>
    <row r="192" spans="1:13" ht="14.25" customHeight="1">
      <c r="A192" s="253"/>
      <c r="B192" s="658"/>
      <c r="C192" s="658"/>
      <c r="D192" s="658"/>
      <c r="E192" s="658"/>
      <c r="F192" s="658"/>
      <c r="G192" s="658"/>
      <c r="H192" s="658"/>
      <c r="I192" s="658"/>
      <c r="J192" s="658"/>
      <c r="K192" s="658"/>
      <c r="L192" s="658"/>
      <c r="M192" s="253"/>
    </row>
    <row r="193" spans="1:13" ht="14.25" customHeight="1">
      <c r="A193" s="253"/>
      <c r="B193" s="658"/>
      <c r="C193" s="658"/>
      <c r="D193" s="658"/>
      <c r="E193" s="658"/>
      <c r="F193" s="658"/>
      <c r="G193" s="658"/>
      <c r="H193" s="658"/>
      <c r="I193" s="658"/>
      <c r="J193" s="658"/>
      <c r="K193" s="658"/>
      <c r="L193" s="658"/>
      <c r="M193" s="253"/>
    </row>
    <row r="194" spans="1:13" ht="14.25" customHeight="1">
      <c r="A194" s="253"/>
      <c r="B194" s="658"/>
      <c r="C194" s="658"/>
      <c r="D194" s="658"/>
      <c r="E194" s="658"/>
      <c r="F194" s="658"/>
      <c r="G194" s="658"/>
      <c r="H194" s="658"/>
      <c r="I194" s="658"/>
      <c r="J194" s="658"/>
      <c r="K194" s="658"/>
      <c r="L194" s="658"/>
      <c r="M194" s="253"/>
    </row>
    <row r="195" spans="1:13" ht="14.25" customHeight="1">
      <c r="A195" s="253"/>
      <c r="B195" s="658"/>
      <c r="C195" s="658"/>
      <c r="D195" s="658"/>
      <c r="E195" s="658"/>
      <c r="F195" s="658"/>
      <c r="G195" s="658"/>
      <c r="H195" s="658"/>
      <c r="I195" s="658"/>
      <c r="J195" s="658"/>
      <c r="K195" s="658"/>
      <c r="L195" s="658"/>
      <c r="M195" s="253"/>
    </row>
    <row r="196" spans="1:13" ht="14.25" customHeight="1">
      <c r="A196" s="253"/>
      <c r="B196" s="658"/>
      <c r="C196" s="658"/>
      <c r="D196" s="658"/>
      <c r="E196" s="658"/>
      <c r="F196" s="658"/>
      <c r="G196" s="658"/>
      <c r="H196" s="658"/>
      <c r="I196" s="658"/>
      <c r="J196" s="658"/>
      <c r="K196" s="658"/>
      <c r="L196" s="658"/>
      <c r="M196" s="253"/>
    </row>
    <row r="197" spans="1:13" ht="14.25" customHeight="1">
      <c r="A197" s="253"/>
      <c r="B197" s="658"/>
      <c r="C197" s="658"/>
      <c r="D197" s="658"/>
      <c r="E197" s="658"/>
      <c r="F197" s="658"/>
      <c r="G197" s="658"/>
      <c r="H197" s="658"/>
      <c r="I197" s="658"/>
      <c r="J197" s="658"/>
      <c r="K197" s="658"/>
      <c r="L197" s="658"/>
      <c r="M197" s="253"/>
    </row>
    <row r="198" spans="1:13" ht="14.25" customHeight="1">
      <c r="A198" s="253"/>
      <c r="B198" s="658"/>
      <c r="C198" s="658"/>
      <c r="D198" s="658"/>
      <c r="E198" s="658"/>
      <c r="F198" s="658"/>
      <c r="G198" s="658"/>
      <c r="H198" s="658"/>
      <c r="I198" s="658"/>
      <c r="J198" s="658"/>
      <c r="K198" s="658"/>
      <c r="L198" s="658"/>
      <c r="M198" s="253"/>
    </row>
    <row r="199" spans="1:13" ht="14.25" customHeight="1">
      <c r="A199" s="253"/>
      <c r="B199" s="658"/>
      <c r="C199" s="658"/>
      <c r="D199" s="658"/>
      <c r="E199" s="658"/>
      <c r="F199" s="658"/>
      <c r="G199" s="658"/>
      <c r="H199" s="658"/>
      <c r="I199" s="658"/>
      <c r="J199" s="658"/>
      <c r="K199" s="658"/>
      <c r="L199" s="658"/>
      <c r="M199" s="253"/>
    </row>
    <row r="200" spans="1:13" ht="14.25" customHeight="1">
      <c r="A200" s="253"/>
      <c r="B200" s="658"/>
      <c r="C200" s="658"/>
      <c r="D200" s="658"/>
      <c r="E200" s="658"/>
      <c r="F200" s="658"/>
      <c r="G200" s="658"/>
      <c r="H200" s="658"/>
      <c r="I200" s="658"/>
      <c r="J200" s="658"/>
      <c r="K200" s="658"/>
      <c r="L200" s="658"/>
      <c r="M200" s="253"/>
    </row>
    <row r="201" spans="1:13" ht="14.25" customHeight="1">
      <c r="A201" s="253"/>
      <c r="B201" s="658"/>
      <c r="C201" s="658"/>
      <c r="D201" s="658"/>
      <c r="E201" s="658"/>
      <c r="F201" s="658"/>
      <c r="G201" s="658"/>
      <c r="H201" s="658"/>
      <c r="I201" s="658"/>
      <c r="J201" s="658"/>
      <c r="K201" s="658"/>
      <c r="L201" s="658"/>
      <c r="M201" s="253"/>
    </row>
    <row r="202" spans="1:13" ht="14.25" customHeight="1">
      <c r="A202" s="253"/>
      <c r="B202" s="658"/>
      <c r="C202" s="658"/>
      <c r="D202" s="658"/>
      <c r="E202" s="658"/>
      <c r="F202" s="658"/>
      <c r="G202" s="658"/>
      <c r="H202" s="658"/>
      <c r="I202" s="658"/>
      <c r="J202" s="658"/>
      <c r="K202" s="658"/>
      <c r="L202" s="658"/>
      <c r="M202" s="253"/>
    </row>
    <row r="203" spans="1:13" ht="14.25" customHeight="1">
      <c r="A203" s="253"/>
      <c r="B203" s="658"/>
      <c r="C203" s="658"/>
      <c r="D203" s="658"/>
      <c r="E203" s="658"/>
      <c r="F203" s="658"/>
      <c r="G203" s="658"/>
      <c r="H203" s="658"/>
      <c r="I203" s="658"/>
      <c r="J203" s="658"/>
      <c r="K203" s="658"/>
      <c r="L203" s="658"/>
      <c r="M203" s="253"/>
    </row>
    <row r="204" spans="1:13" ht="14.25" customHeight="1">
      <c r="A204" s="253"/>
      <c r="B204" s="658"/>
      <c r="C204" s="658"/>
      <c r="D204" s="658"/>
      <c r="E204" s="658"/>
      <c r="F204" s="658"/>
      <c r="G204" s="658"/>
      <c r="H204" s="658"/>
      <c r="I204" s="658"/>
      <c r="J204" s="658"/>
      <c r="K204" s="658"/>
      <c r="L204" s="658"/>
      <c r="M204" s="253"/>
    </row>
    <row r="205" spans="1:13" ht="14.25" customHeight="1">
      <c r="A205" s="253"/>
      <c r="B205" s="658"/>
      <c r="C205" s="658"/>
      <c r="D205" s="658"/>
      <c r="E205" s="658"/>
      <c r="F205" s="658"/>
      <c r="G205" s="658"/>
      <c r="H205" s="658"/>
      <c r="I205" s="658"/>
      <c r="J205" s="658"/>
      <c r="K205" s="658"/>
      <c r="L205" s="658"/>
      <c r="M205" s="253"/>
    </row>
    <row r="206" spans="1:13" ht="14.25" customHeight="1">
      <c r="A206" s="253"/>
      <c r="B206" s="658"/>
      <c r="C206" s="658"/>
      <c r="D206" s="658"/>
      <c r="E206" s="658"/>
      <c r="F206" s="658"/>
      <c r="G206" s="658"/>
      <c r="H206" s="658"/>
      <c r="I206" s="658"/>
      <c r="J206" s="658"/>
      <c r="K206" s="658"/>
      <c r="L206" s="658"/>
      <c r="M206" s="253"/>
    </row>
    <row r="207" spans="1:13" ht="14.25" customHeight="1">
      <c r="A207" s="253"/>
      <c r="B207" s="658"/>
      <c r="C207" s="658"/>
      <c r="D207" s="658"/>
      <c r="E207" s="658"/>
      <c r="F207" s="658"/>
      <c r="G207" s="658"/>
      <c r="H207" s="658"/>
      <c r="I207" s="658"/>
      <c r="J207" s="658"/>
      <c r="K207" s="658"/>
      <c r="L207" s="658"/>
      <c r="M207" s="253"/>
    </row>
    <row r="208" spans="1:13" ht="14.25" customHeight="1">
      <c r="A208" s="253"/>
      <c r="B208" s="658"/>
      <c r="C208" s="658"/>
      <c r="D208" s="658"/>
      <c r="E208" s="658"/>
      <c r="F208" s="658"/>
      <c r="G208" s="658"/>
      <c r="H208" s="658"/>
      <c r="I208" s="658"/>
      <c r="J208" s="658"/>
      <c r="K208" s="658"/>
      <c r="L208" s="658"/>
      <c r="M208" s="253"/>
    </row>
    <row r="209" spans="1:13" ht="14.25" customHeight="1">
      <c r="A209" s="253"/>
      <c r="B209" s="253"/>
      <c r="C209" s="253"/>
      <c r="D209" s="253"/>
      <c r="E209" s="253"/>
      <c r="F209" s="253"/>
      <c r="G209" s="253"/>
      <c r="H209" s="253"/>
      <c r="I209" s="253"/>
      <c r="J209" s="253"/>
      <c r="K209" s="253"/>
      <c r="L209" s="253"/>
      <c r="M209" s="253"/>
    </row>
  </sheetData>
  <mergeCells count="174">
    <mergeCell ref="C136:D136"/>
    <mergeCell ref="E136:K136"/>
    <mergeCell ref="C133:D133"/>
    <mergeCell ref="E133:K133"/>
    <mergeCell ref="C134:D134"/>
    <mergeCell ref="E134:K134"/>
    <mergeCell ref="C135:D135"/>
    <mergeCell ref="E135:K135"/>
    <mergeCell ref="C130:D130"/>
    <mergeCell ref="E130:K130"/>
    <mergeCell ref="C131:D131"/>
    <mergeCell ref="E131:K131"/>
    <mergeCell ref="C132:D132"/>
    <mergeCell ref="E132:K132"/>
    <mergeCell ref="C128:D128"/>
    <mergeCell ref="E128:F128"/>
    <mergeCell ref="G128:H128"/>
    <mergeCell ref="I128:K128"/>
    <mergeCell ref="C129:D129"/>
    <mergeCell ref="E129:F129"/>
    <mergeCell ref="G129:H129"/>
    <mergeCell ref="I129:K129"/>
    <mergeCell ref="C126:D126"/>
    <mergeCell ref="E126:K126"/>
    <mergeCell ref="C127:D127"/>
    <mergeCell ref="E127:F127"/>
    <mergeCell ref="G127:H127"/>
    <mergeCell ref="I127:K127"/>
    <mergeCell ref="C124:D124"/>
    <mergeCell ref="E124:F124"/>
    <mergeCell ref="G124:H124"/>
    <mergeCell ref="I124:K124"/>
    <mergeCell ref="C125:D125"/>
    <mergeCell ref="E125:F125"/>
    <mergeCell ref="G125:H125"/>
    <mergeCell ref="I125:K125"/>
    <mergeCell ref="C121:D121"/>
    <mergeCell ref="E121:K121"/>
    <mergeCell ref="C122:D122"/>
    <mergeCell ref="E122:K122"/>
    <mergeCell ref="C123:D123"/>
    <mergeCell ref="E123:F123"/>
    <mergeCell ref="G123:H123"/>
    <mergeCell ref="I123:K123"/>
    <mergeCell ref="C119:D119"/>
    <mergeCell ref="E119:F119"/>
    <mergeCell ref="G119:H119"/>
    <mergeCell ref="I119:K119"/>
    <mergeCell ref="C120:D120"/>
    <mergeCell ref="E120:F120"/>
    <mergeCell ref="G120:H120"/>
    <mergeCell ref="I120:K120"/>
    <mergeCell ref="C115:D115"/>
    <mergeCell ref="E115:K115"/>
    <mergeCell ref="C116:D116"/>
    <mergeCell ref="E116:G116"/>
    <mergeCell ref="H116:K116"/>
    <mergeCell ref="C117:D117"/>
    <mergeCell ref="E117:G117"/>
    <mergeCell ref="H117:K117"/>
    <mergeCell ref="C112:D112"/>
    <mergeCell ref="E112:G112"/>
    <mergeCell ref="H112:K112"/>
    <mergeCell ref="C113:D113"/>
    <mergeCell ref="E113:K113"/>
    <mergeCell ref="C114:D114"/>
    <mergeCell ref="E114:K114"/>
    <mergeCell ref="C110:D110"/>
    <mergeCell ref="E110:G110"/>
    <mergeCell ref="H110:K110"/>
    <mergeCell ref="C111:D111"/>
    <mergeCell ref="E111:G111"/>
    <mergeCell ref="H111:K111"/>
    <mergeCell ref="C108:D108"/>
    <mergeCell ref="E108:G108"/>
    <mergeCell ref="H108:K108"/>
    <mergeCell ref="C109:D109"/>
    <mergeCell ref="E109:G109"/>
    <mergeCell ref="H109:K109"/>
    <mergeCell ref="C106:D106"/>
    <mergeCell ref="E106:G106"/>
    <mergeCell ref="H106:K106"/>
    <mergeCell ref="C107:D107"/>
    <mergeCell ref="E107:G107"/>
    <mergeCell ref="H107:K107"/>
    <mergeCell ref="C104:D104"/>
    <mergeCell ref="E104:G104"/>
    <mergeCell ref="H104:K104"/>
    <mergeCell ref="C105:D105"/>
    <mergeCell ref="E105:G105"/>
    <mergeCell ref="H105:K105"/>
    <mergeCell ref="C102:D102"/>
    <mergeCell ref="E102:G102"/>
    <mergeCell ref="H102:K102"/>
    <mergeCell ref="C103:D103"/>
    <mergeCell ref="E103:G103"/>
    <mergeCell ref="H103:K103"/>
    <mergeCell ref="C97:F97"/>
    <mergeCell ref="C98:F98"/>
    <mergeCell ref="C100:D100"/>
    <mergeCell ref="E100:G100"/>
    <mergeCell ref="H100:K100"/>
    <mergeCell ref="C101:D101"/>
    <mergeCell ref="E101:G101"/>
    <mergeCell ref="H101:K101"/>
    <mergeCell ref="C68:D68"/>
    <mergeCell ref="C69:D69"/>
    <mergeCell ref="C70:D70"/>
    <mergeCell ref="C81:D81"/>
    <mergeCell ref="C82:D82"/>
    <mergeCell ref="C83:D83"/>
    <mergeCell ref="C71:D71"/>
    <mergeCell ref="C72:D72"/>
    <mergeCell ref="C73:D73"/>
    <mergeCell ref="C74:D74"/>
    <mergeCell ref="C75:D75"/>
    <mergeCell ref="C76:D76"/>
    <mergeCell ref="C77:D77"/>
    <mergeCell ref="C78:D78"/>
    <mergeCell ref="C79:D79"/>
    <mergeCell ref="C84:D84"/>
    <mergeCell ref="C34:D34"/>
    <mergeCell ref="E34:K34"/>
    <mergeCell ref="C35:D35"/>
    <mergeCell ref="E35:G35"/>
    <mergeCell ref="H35:K35"/>
    <mergeCell ref="C36:D36"/>
    <mergeCell ref="E36:K36"/>
    <mergeCell ref="C31:D31"/>
    <mergeCell ref="E31:G31"/>
    <mergeCell ref="H31:K31"/>
    <mergeCell ref="C32:D32"/>
    <mergeCell ref="E32:K32"/>
    <mergeCell ref="C33:D33"/>
    <mergeCell ref="E33:K33"/>
    <mergeCell ref="H21:K21"/>
    <mergeCell ref="C28:D28"/>
    <mergeCell ref="E28:K28"/>
    <mergeCell ref="C29:D29"/>
    <mergeCell ref="E29:K29"/>
    <mergeCell ref="C30:D30"/>
    <mergeCell ref="E30:G30"/>
    <mergeCell ref="H30:K30"/>
    <mergeCell ref="C25:D25"/>
    <mergeCell ref="E25:K25"/>
    <mergeCell ref="C26:D26"/>
    <mergeCell ref="E26:G26"/>
    <mergeCell ref="H26:K26"/>
    <mergeCell ref="C27:D27"/>
    <mergeCell ref="E27:K27"/>
    <mergeCell ref="E185:I185"/>
    <mergeCell ref="C85:D85"/>
    <mergeCell ref="C86:D86"/>
    <mergeCell ref="C87:D87"/>
    <mergeCell ref="I1:K4"/>
    <mergeCell ref="C8:K8"/>
    <mergeCell ref="C11:D11"/>
    <mergeCell ref="C19:D19"/>
    <mergeCell ref="E19:G19"/>
    <mergeCell ref="H19:K19"/>
    <mergeCell ref="C22:D22"/>
    <mergeCell ref="E22:G22"/>
    <mergeCell ref="H22:K22"/>
    <mergeCell ref="C14:D14"/>
    <mergeCell ref="C17:D17"/>
    <mergeCell ref="C23:D23"/>
    <mergeCell ref="E23:K23"/>
    <mergeCell ref="C24:D24"/>
    <mergeCell ref="E24:K24"/>
    <mergeCell ref="C20:D20"/>
    <mergeCell ref="E20:G20"/>
    <mergeCell ref="H20:K20"/>
    <mergeCell ref="C21:D21"/>
    <mergeCell ref="E21:G21"/>
  </mergeCells>
  <pageMargins left="0.7" right="0.7" top="0.75" bottom="0.75" header="0.3" footer="0.3"/>
  <headerFooter>
    <oddHeader>&amp;C&amp;"Aptos"&amp;10&amp;K0000FF BHP Internal&amp;1#_x000D_</oddHeader>
  </headerFooter>
  <customProperties>
    <customPr name="_pios_id" r:id="rId1"/>
  </customPropertie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A9947-4A98-44C7-9F1D-5EF9AAD90B82}">
  <sheetPr>
    <pageSetUpPr fitToPage="1"/>
  </sheetPr>
  <dimension ref="A1:O89"/>
  <sheetViews>
    <sheetView showGridLines="0" zoomScale="110" zoomScaleNormal="110" workbookViewId="0">
      <selection activeCell="C1" sqref="C1"/>
    </sheetView>
  </sheetViews>
  <sheetFormatPr defaultColWidth="8.625" defaultRowHeight="14.25" customHeight="1"/>
  <cols>
    <col min="1" max="1" width="20.625" style="143" customWidth="1"/>
    <col min="2" max="2" width="1.625" style="143" customWidth="1"/>
    <col min="3" max="4" width="18.125" style="143" customWidth="1"/>
    <col min="5" max="7" width="18.125" style="144" customWidth="1"/>
    <col min="8" max="10" width="18.125" style="145" customWidth="1"/>
    <col min="11" max="11" width="18.125" style="151" customWidth="1"/>
    <col min="12" max="13" width="18.125" style="143" customWidth="1"/>
    <col min="14" max="14" width="1.625" style="143" customWidth="1"/>
    <col min="15" max="15" width="20.625" style="143" customWidth="1"/>
    <col min="16" max="16384" width="8.625" style="143"/>
  </cols>
  <sheetData>
    <row r="1" spans="1:15" ht="56.1" customHeight="1">
      <c r="A1" s="253"/>
      <c r="C1" s="252" t="s">
        <v>291</v>
      </c>
      <c r="L1" s="1975" t="e" vm="6">
        <v>#VALUE!</v>
      </c>
      <c r="M1" s="1975"/>
      <c r="O1" s="253"/>
    </row>
    <row r="2" spans="1:15" ht="18">
      <c r="A2" s="253"/>
      <c r="C2" s="1116" t="s">
        <v>2127</v>
      </c>
      <c r="E2" s="143"/>
      <c r="L2" s="1975"/>
      <c r="M2" s="1975"/>
      <c r="O2" s="253"/>
    </row>
    <row r="3" spans="1:15" ht="18" customHeight="1">
      <c r="A3" s="253"/>
      <c r="E3" s="143"/>
      <c r="L3" s="1975"/>
      <c r="M3" s="1975"/>
      <c r="O3" s="253"/>
    </row>
    <row r="4" spans="1:15" ht="18" customHeight="1">
      <c r="A4" s="253"/>
      <c r="E4" s="143"/>
      <c r="L4" s="1975"/>
      <c r="M4" s="1975"/>
      <c r="O4" s="253"/>
    </row>
    <row r="5" spans="1:15" ht="5.0999999999999996" customHeight="1">
      <c r="A5" s="253"/>
      <c r="C5" s="259"/>
      <c r="D5" s="259"/>
      <c r="E5" s="259"/>
      <c r="F5" s="259"/>
      <c r="G5" s="259"/>
      <c r="H5" s="259"/>
      <c r="I5" s="259"/>
      <c r="J5" s="259"/>
      <c r="K5" s="259"/>
      <c r="L5" s="259"/>
      <c r="M5" s="259"/>
      <c r="O5" s="253"/>
    </row>
    <row r="6" spans="1:15">
      <c r="A6" s="253"/>
      <c r="C6" s="55"/>
      <c r="D6" s="55"/>
      <c r="E6" s="55"/>
      <c r="F6" s="55"/>
      <c r="G6" s="55"/>
      <c r="H6" s="55"/>
      <c r="I6" s="55"/>
      <c r="J6" s="55"/>
      <c r="K6" s="55"/>
      <c r="L6" s="55"/>
      <c r="M6" s="55"/>
      <c r="O6" s="253"/>
    </row>
    <row r="7" spans="1:15" ht="15">
      <c r="A7" s="253"/>
      <c r="C7" s="3" t="s">
        <v>1858</v>
      </c>
      <c r="E7" s="143"/>
      <c r="O7" s="253"/>
    </row>
    <row r="8" spans="1:15" ht="132" customHeight="1">
      <c r="A8" s="253"/>
      <c r="C8" s="2000" t="s">
        <v>2128</v>
      </c>
      <c r="D8" s="2000"/>
      <c r="E8" s="2000"/>
      <c r="F8" s="2000"/>
      <c r="G8" s="2000"/>
      <c r="H8" s="2000"/>
      <c r="I8" s="2000"/>
      <c r="J8" s="2000"/>
      <c r="K8" s="2000"/>
      <c r="L8" s="2000"/>
      <c r="M8" s="2000"/>
      <c r="O8" s="253"/>
    </row>
    <row r="9" spans="1:15" ht="11.25">
      <c r="A9" s="253"/>
      <c r="C9" s="140"/>
      <c r="D9" s="140"/>
      <c r="E9" s="140"/>
      <c r="F9" s="140"/>
      <c r="G9" s="140"/>
      <c r="H9" s="140"/>
      <c r="I9" s="140"/>
      <c r="J9" s="140"/>
      <c r="K9" s="152"/>
      <c r="L9" s="140"/>
      <c r="O9" s="253"/>
    </row>
    <row r="10" spans="1:15" ht="11.25">
      <c r="A10" s="253"/>
      <c r="C10" s="140"/>
      <c r="D10" s="140"/>
      <c r="E10" s="140"/>
      <c r="F10" s="140"/>
      <c r="G10" s="140"/>
      <c r="H10" s="140"/>
      <c r="I10" s="140"/>
      <c r="J10" s="140"/>
      <c r="K10" s="152"/>
      <c r="O10" s="253"/>
    </row>
    <row r="11" spans="1:15" ht="11.25">
      <c r="A11" s="253"/>
      <c r="C11" s="140"/>
      <c r="D11" s="140"/>
      <c r="E11" s="140"/>
      <c r="F11" s="140"/>
      <c r="G11" s="140"/>
      <c r="H11" s="140"/>
      <c r="I11" s="140"/>
      <c r="J11" s="140"/>
      <c r="K11" s="152"/>
      <c r="L11" s="140"/>
      <c r="O11" s="253"/>
    </row>
    <row r="12" spans="1:15" ht="15">
      <c r="A12" s="253"/>
      <c r="C12" s="987" t="s">
        <v>2129</v>
      </c>
      <c r="D12" s="1126"/>
      <c r="E12" s="1126"/>
      <c r="F12" s="1126"/>
      <c r="G12" s="1127"/>
      <c r="H12" s="1126"/>
      <c r="I12" s="1126"/>
      <c r="J12" s="1126"/>
      <c r="K12" s="152"/>
      <c r="L12" s="140"/>
      <c r="O12" s="253"/>
    </row>
    <row r="13" spans="1:15" s="154" customFormat="1" ht="14.25" customHeight="1">
      <c r="A13" s="254"/>
      <c r="C13" s="1991" t="s">
        <v>2130</v>
      </c>
      <c r="D13" s="1992"/>
      <c r="E13" s="291" t="s">
        <v>1860</v>
      </c>
      <c r="F13" s="291" t="s">
        <v>1861</v>
      </c>
      <c r="G13" s="291" t="s">
        <v>1435</v>
      </c>
      <c r="H13" s="291" t="s">
        <v>1434</v>
      </c>
      <c r="I13" s="291" t="s">
        <v>1433</v>
      </c>
      <c r="J13" s="291" t="s">
        <v>1432</v>
      </c>
      <c r="K13" s="291" t="s">
        <v>1431</v>
      </c>
      <c r="L13" s="1447"/>
      <c r="O13" s="254"/>
    </row>
    <row r="14" spans="1:15" ht="14.25" customHeight="1">
      <c r="A14" s="253"/>
      <c r="C14" s="1993" t="s">
        <v>2131</v>
      </c>
      <c r="D14" s="1994"/>
      <c r="E14" s="1436">
        <v>36.548999999999999</v>
      </c>
      <c r="F14" s="1436">
        <v>37.854999999999997</v>
      </c>
      <c r="G14" s="1436">
        <v>38.091000000000001</v>
      </c>
      <c r="H14" s="1436">
        <v>39.698</v>
      </c>
      <c r="I14" s="1436">
        <v>39.488999999999997</v>
      </c>
      <c r="J14" s="1436">
        <v>37.982999999999997</v>
      </c>
      <c r="K14" s="1436">
        <v>38.118000000000002</v>
      </c>
      <c r="L14" s="140"/>
      <c r="O14" s="253"/>
    </row>
    <row r="15" spans="1:15" ht="14.25" customHeight="1">
      <c r="A15" s="253"/>
      <c r="C15" s="1995" t="s">
        <v>2132</v>
      </c>
      <c r="D15" s="1995"/>
      <c r="E15" s="1406">
        <v>34.334000000000003</v>
      </c>
      <c r="F15" s="1406">
        <v>35.831000000000003</v>
      </c>
      <c r="G15" s="1406">
        <v>36.17</v>
      </c>
      <c r="H15" s="1406">
        <v>37.881999999999998</v>
      </c>
      <c r="I15" s="1406">
        <v>37.679000000000002</v>
      </c>
      <c r="J15" s="1406">
        <v>37.258000000000003</v>
      </c>
      <c r="K15" s="1406">
        <v>37.908999999999999</v>
      </c>
      <c r="L15" s="140"/>
      <c r="O15" s="253"/>
    </row>
    <row r="16" spans="1:15" ht="14.25" customHeight="1">
      <c r="A16" s="253"/>
      <c r="C16" s="1996" t="s">
        <v>2133</v>
      </c>
      <c r="D16" s="1996"/>
      <c r="E16" s="1437">
        <v>0.93939642671482126</v>
      </c>
      <c r="F16" s="1437">
        <v>0.94653282261260085</v>
      </c>
      <c r="G16" s="1437">
        <v>0.94956813945551444</v>
      </c>
      <c r="H16" s="1437">
        <v>0.95425462239911329</v>
      </c>
      <c r="I16" s="1437">
        <v>0.95416445085973323</v>
      </c>
      <c r="J16" s="1437">
        <v>0.98091251349287856</v>
      </c>
      <c r="K16" s="1437">
        <v>0.99451702607691894</v>
      </c>
      <c r="L16" s="140"/>
      <c r="O16" s="253"/>
    </row>
    <row r="17" spans="1:15" ht="25.5" customHeight="1">
      <c r="A17" s="253"/>
      <c r="C17" s="1997" t="s">
        <v>2134</v>
      </c>
      <c r="D17" s="1997"/>
      <c r="E17" s="1438">
        <v>1.875</v>
      </c>
      <c r="F17" s="1438">
        <v>1.958</v>
      </c>
      <c r="G17" s="1438">
        <v>18.454999999999998</v>
      </c>
      <c r="H17" s="1438">
        <v>26.802</v>
      </c>
      <c r="I17" s="1438">
        <v>27.829000000000001</v>
      </c>
      <c r="J17" s="1438">
        <v>29.225000000000001</v>
      </c>
      <c r="K17" s="1438">
        <v>30.37</v>
      </c>
      <c r="L17" s="140"/>
      <c r="O17" s="253"/>
    </row>
    <row r="18" spans="1:15" ht="25.5" customHeight="1" thickBot="1">
      <c r="A18" s="253"/>
      <c r="C18" s="1966" t="s">
        <v>2135</v>
      </c>
      <c r="D18" s="1966"/>
      <c r="E18" s="1439">
        <v>5.0999999999999997E-2</v>
      </c>
      <c r="F18" s="1439">
        <v>5.1999999999999998E-2</v>
      </c>
      <c r="G18" s="1439">
        <v>0.48399999999999999</v>
      </c>
      <c r="H18" s="1440">
        <v>0.67500000000000004</v>
      </c>
      <c r="I18" s="1439">
        <v>0.70499999999999996</v>
      </c>
      <c r="J18" s="1439">
        <v>0.76900000000000002</v>
      </c>
      <c r="K18" s="1439">
        <v>0.79700000000000004</v>
      </c>
      <c r="L18" s="140"/>
      <c r="O18" s="253"/>
    </row>
    <row r="19" spans="1:15" ht="11.25">
      <c r="A19" s="253"/>
      <c r="C19" s="1128"/>
      <c r="E19" s="1129"/>
      <c r="F19" s="1129"/>
      <c r="G19" s="1129"/>
      <c r="H19" s="1130"/>
      <c r="I19" s="1129"/>
      <c r="J19" s="1129"/>
      <c r="K19" s="1129"/>
      <c r="L19" s="140"/>
      <c r="O19" s="253"/>
    </row>
    <row r="20" spans="1:15" ht="15">
      <c r="A20" s="253"/>
      <c r="C20" s="987" t="s">
        <v>2136</v>
      </c>
      <c r="E20" s="1126"/>
      <c r="F20" s="1126"/>
      <c r="G20" s="1126"/>
      <c r="H20" s="1127"/>
      <c r="I20" s="1126"/>
      <c r="J20" s="1126"/>
      <c r="K20" s="1126"/>
      <c r="L20" s="140"/>
      <c r="O20" s="253"/>
    </row>
    <row r="21" spans="1:15" ht="14.25" customHeight="1">
      <c r="A21" s="253"/>
      <c r="C21" s="1973" t="s">
        <v>167</v>
      </c>
      <c r="D21" s="1974"/>
      <c r="E21" s="291" t="s">
        <v>1860</v>
      </c>
      <c r="F21" s="291" t="s">
        <v>1861</v>
      </c>
      <c r="G21" s="291" t="s">
        <v>1435</v>
      </c>
      <c r="H21" s="291" t="s">
        <v>1434</v>
      </c>
      <c r="I21" s="291" t="s">
        <v>1433</v>
      </c>
      <c r="J21" s="291" t="s">
        <v>1432</v>
      </c>
      <c r="K21" s="291" t="s">
        <v>1431</v>
      </c>
      <c r="L21" s="140"/>
      <c r="O21" s="253"/>
    </row>
    <row r="22" spans="1:15" ht="14.25" customHeight="1">
      <c r="A22" s="253"/>
      <c r="C22" s="1967" t="s">
        <v>2137</v>
      </c>
      <c r="D22" s="1968"/>
      <c r="E22" s="1406">
        <v>129.529</v>
      </c>
      <c r="F22" s="1406">
        <v>132.24300000000002</v>
      </c>
      <c r="G22" s="1406">
        <v>128.35900000000001</v>
      </c>
      <c r="H22" s="1406">
        <v>134.614</v>
      </c>
      <c r="I22" s="1406">
        <v>136.91399999999999</v>
      </c>
      <c r="J22" s="1406">
        <v>133.35900000000001</v>
      </c>
      <c r="K22" s="1406">
        <v>134.333</v>
      </c>
      <c r="L22" s="140"/>
      <c r="O22" s="253"/>
    </row>
    <row r="23" spans="1:15" ht="21.6" customHeight="1">
      <c r="A23" s="253"/>
      <c r="C23" s="1969" t="s">
        <v>2138</v>
      </c>
      <c r="D23" s="1970"/>
      <c r="E23" s="1406">
        <v>1.875</v>
      </c>
      <c r="F23" s="1406">
        <v>1.958</v>
      </c>
      <c r="G23" s="1406">
        <v>18.454999999999998</v>
      </c>
      <c r="H23" s="1406">
        <v>26.806999999999999</v>
      </c>
      <c r="I23" s="1406">
        <v>27.829000000000001</v>
      </c>
      <c r="J23" s="1406">
        <v>29.225000000000001</v>
      </c>
      <c r="K23" s="1406">
        <v>30.37</v>
      </c>
      <c r="L23" s="140"/>
      <c r="O23" s="253"/>
    </row>
    <row r="24" spans="1:15" ht="20.45" customHeight="1">
      <c r="A24" s="253"/>
      <c r="C24" s="1971" t="s">
        <v>2139</v>
      </c>
      <c r="D24" s="1972"/>
      <c r="E24" s="1441">
        <v>1.4E-2</v>
      </c>
      <c r="F24" s="1441">
        <v>1.4999999999999999E-2</v>
      </c>
      <c r="G24" s="1441">
        <v>0.14399999999999999</v>
      </c>
      <c r="H24" s="1441">
        <v>0.19900000000000001</v>
      </c>
      <c r="I24" s="1441">
        <v>0.20300000000000001</v>
      </c>
      <c r="J24" s="1441">
        <v>0.219</v>
      </c>
      <c r="K24" s="1441">
        <v>0.22600000000000001</v>
      </c>
      <c r="L24" s="140"/>
      <c r="O24" s="253"/>
    </row>
    <row r="25" spans="1:15" ht="11.25">
      <c r="A25" s="253"/>
      <c r="C25" s="140"/>
      <c r="D25" s="140"/>
      <c r="E25" s="140"/>
      <c r="F25" s="140"/>
      <c r="G25" s="140"/>
      <c r="H25" s="140"/>
      <c r="I25" s="140"/>
      <c r="J25" s="140"/>
      <c r="K25" s="152"/>
      <c r="L25" s="140"/>
      <c r="O25" s="253"/>
    </row>
    <row r="26" spans="1:15" ht="125.25" customHeight="1">
      <c r="A26" s="253"/>
      <c r="C26" s="1998" t="s">
        <v>2140</v>
      </c>
      <c r="D26" s="1998"/>
      <c r="E26" s="1998"/>
      <c r="F26" s="1998"/>
      <c r="G26" s="1998"/>
      <c r="H26" s="1998"/>
      <c r="I26" s="1998"/>
      <c r="J26" s="1998"/>
      <c r="K26" s="1998"/>
      <c r="L26" s="1998"/>
      <c r="M26" s="1999"/>
      <c r="O26" s="253"/>
    </row>
    <row r="27" spans="1:15" ht="11.25">
      <c r="A27" s="253"/>
      <c r="C27" s="140"/>
      <c r="D27" s="140"/>
      <c r="E27" s="140"/>
      <c r="F27" s="140"/>
      <c r="G27" s="140"/>
      <c r="H27" s="140"/>
      <c r="I27" s="140"/>
      <c r="J27" s="140"/>
      <c r="K27" s="152"/>
      <c r="L27" s="140"/>
      <c r="O27" s="253"/>
    </row>
    <row r="28" spans="1:15" ht="20.100000000000001" customHeight="1">
      <c r="A28" s="253"/>
      <c r="C28" s="377" t="s">
        <v>183</v>
      </c>
      <c r="E28" s="143"/>
      <c r="O28" s="253"/>
    </row>
    <row r="29" spans="1:15" s="153" customFormat="1" ht="33.75">
      <c r="A29" s="253"/>
      <c r="C29" s="1149" t="s">
        <v>1272</v>
      </c>
      <c r="D29" s="1150" t="s">
        <v>2141</v>
      </c>
      <c r="E29" s="1151" t="s">
        <v>2142</v>
      </c>
      <c r="F29" s="1151" t="s">
        <v>2143</v>
      </c>
      <c r="G29" s="1151" t="s">
        <v>2144</v>
      </c>
      <c r="H29" s="1976" t="s">
        <v>2145</v>
      </c>
      <c r="I29" s="1977"/>
      <c r="J29" s="1151" t="s">
        <v>2146</v>
      </c>
      <c r="K29" s="1978" t="s">
        <v>2147</v>
      </c>
      <c r="L29" s="1979"/>
      <c r="M29" s="1979"/>
      <c r="N29" s="288"/>
      <c r="O29" s="253"/>
    </row>
    <row r="30" spans="1:15" s="154" customFormat="1" ht="51" customHeight="1">
      <c r="A30" s="253"/>
      <c r="C30" s="1131" t="s">
        <v>2148</v>
      </c>
      <c r="D30" s="1980" t="s">
        <v>2149</v>
      </c>
      <c r="E30" s="1982" t="s">
        <v>2150</v>
      </c>
      <c r="F30" s="1982" t="s">
        <v>1435</v>
      </c>
      <c r="G30" s="1984" t="s">
        <v>2151</v>
      </c>
      <c r="H30" s="1980" t="s">
        <v>2152</v>
      </c>
      <c r="I30" s="1980"/>
      <c r="J30" s="1442">
        <v>1</v>
      </c>
      <c r="K30" s="1986" t="s">
        <v>2153</v>
      </c>
      <c r="L30" s="1986"/>
      <c r="M30" s="1987"/>
      <c r="N30" s="288"/>
      <c r="O30" s="253"/>
    </row>
    <row r="31" spans="1:15" s="155" customFormat="1" ht="88.5" customHeight="1">
      <c r="A31" s="253"/>
      <c r="C31" s="1133" t="s">
        <v>2154</v>
      </c>
      <c r="D31" s="1981"/>
      <c r="E31" s="1983"/>
      <c r="F31" s="1983"/>
      <c r="G31" s="1985"/>
      <c r="H31" s="1981"/>
      <c r="I31" s="1981"/>
      <c r="J31" s="1443">
        <v>1</v>
      </c>
      <c r="K31" s="1988"/>
      <c r="L31" s="1989"/>
      <c r="M31" s="1990"/>
      <c r="O31" s="253"/>
    </row>
    <row r="32" spans="1:15" s="155" customFormat="1" ht="12.75" customHeight="1">
      <c r="A32" s="253"/>
      <c r="C32" s="2001" t="s">
        <v>2155</v>
      </c>
      <c r="D32" s="1134" t="s">
        <v>2156</v>
      </c>
      <c r="E32" s="1141" t="s">
        <v>2157</v>
      </c>
      <c r="F32" s="1141" t="s">
        <v>2158</v>
      </c>
      <c r="G32" s="1142">
        <v>5</v>
      </c>
      <c r="H32" s="2004" t="s">
        <v>2159</v>
      </c>
      <c r="I32" s="2004"/>
      <c r="J32" s="2005">
        <v>0.55900000000000005</v>
      </c>
      <c r="K32" s="1986" t="s">
        <v>2160</v>
      </c>
      <c r="L32" s="1986"/>
      <c r="M32" s="1987"/>
      <c r="O32" s="253"/>
    </row>
    <row r="33" spans="1:15" s="155" customFormat="1" ht="30.75" customHeight="1">
      <c r="A33" s="253"/>
      <c r="C33" s="2002"/>
      <c r="D33" s="1132" t="s">
        <v>2156</v>
      </c>
      <c r="E33" s="1139" t="s">
        <v>2161</v>
      </c>
      <c r="F33" s="1139" t="s">
        <v>2162</v>
      </c>
      <c r="G33" s="1140">
        <v>5</v>
      </c>
      <c r="H33" s="1354" t="s">
        <v>2163</v>
      </c>
      <c r="I33" s="1354"/>
      <c r="J33" s="2006"/>
      <c r="K33" s="1986" t="s">
        <v>2164</v>
      </c>
      <c r="L33" s="1986"/>
      <c r="M33" s="1987"/>
      <c r="O33" s="253"/>
    </row>
    <row r="34" spans="1:15" s="155" customFormat="1" ht="26.25" customHeight="1" thickBot="1">
      <c r="A34" s="253"/>
      <c r="C34" s="2003"/>
      <c r="D34" s="1135" t="s">
        <v>2156</v>
      </c>
      <c r="E34" s="1143" t="s">
        <v>2165</v>
      </c>
      <c r="F34" s="1143" t="s">
        <v>2166</v>
      </c>
      <c r="G34" s="1144">
        <v>7</v>
      </c>
      <c r="H34" s="2008" t="s">
        <v>2159</v>
      </c>
      <c r="I34" s="2008"/>
      <c r="J34" s="2007"/>
      <c r="K34" s="1986" t="s">
        <v>2167</v>
      </c>
      <c r="L34" s="1986"/>
      <c r="M34" s="1987"/>
      <c r="O34" s="253"/>
    </row>
    <row r="35" spans="1:15" s="155" customFormat="1" ht="18" customHeight="1">
      <c r="A35" s="253"/>
      <c r="C35" s="2009" t="s">
        <v>1279</v>
      </c>
      <c r="D35" s="1276" t="s">
        <v>2168</v>
      </c>
      <c r="E35" s="1277" t="s">
        <v>2169</v>
      </c>
      <c r="F35" s="1277" t="s">
        <v>1431</v>
      </c>
      <c r="G35" s="1281" t="s">
        <v>2157</v>
      </c>
      <c r="H35" s="2010" t="s">
        <v>2159</v>
      </c>
      <c r="I35" s="2010"/>
      <c r="J35" s="2005">
        <v>0.34799999999999998</v>
      </c>
      <c r="K35" s="2017" t="s">
        <v>2170</v>
      </c>
      <c r="L35" s="2017"/>
      <c r="M35" s="2018"/>
      <c r="O35" s="253"/>
    </row>
    <row r="36" spans="1:15" s="155" customFormat="1" ht="18" customHeight="1">
      <c r="A36" s="253"/>
      <c r="C36" s="2009"/>
      <c r="D36" s="1279" t="s">
        <v>2168</v>
      </c>
      <c r="E36" s="1445">
        <v>876000</v>
      </c>
      <c r="F36" s="1280" t="s">
        <v>2171</v>
      </c>
      <c r="G36" s="1352">
        <v>10</v>
      </c>
      <c r="H36" s="1353" t="s">
        <v>2159</v>
      </c>
      <c r="I36" s="1353"/>
      <c r="J36" s="2006"/>
      <c r="K36" s="2019" t="s">
        <v>2172</v>
      </c>
      <c r="L36" s="2019"/>
      <c r="M36" s="2019"/>
      <c r="O36" s="253"/>
    </row>
    <row r="37" spans="1:15" s="155" customFormat="1" ht="21" customHeight="1">
      <c r="A37" s="253"/>
      <c r="C37" s="2009"/>
      <c r="D37" s="1282" t="s">
        <v>2173</v>
      </c>
      <c r="E37" s="1446">
        <v>175200</v>
      </c>
      <c r="F37" s="1283" t="s">
        <v>2174</v>
      </c>
      <c r="G37" s="1278" t="s">
        <v>2157</v>
      </c>
      <c r="H37" s="2016" t="s">
        <v>2175</v>
      </c>
      <c r="I37" s="2016"/>
      <c r="J37" s="2007"/>
      <c r="K37" s="2020" t="s">
        <v>2176</v>
      </c>
      <c r="L37" s="2020"/>
      <c r="M37" s="2021"/>
      <c r="O37" s="253"/>
    </row>
    <row r="38" spans="1:15" s="155" customFormat="1" ht="35.25" customHeight="1">
      <c r="A38" s="253"/>
      <c r="C38" s="2025" t="s">
        <v>1039</v>
      </c>
      <c r="D38" s="1134" t="s">
        <v>2177</v>
      </c>
      <c r="E38" s="1141" t="s">
        <v>2178</v>
      </c>
      <c r="F38" s="1141" t="s">
        <v>1435</v>
      </c>
      <c r="G38" s="1142">
        <v>10</v>
      </c>
      <c r="H38" s="2012" t="s">
        <v>2179</v>
      </c>
      <c r="I38" s="2012"/>
      <c r="J38" s="2013">
        <v>5.9956666726051398E-2</v>
      </c>
      <c r="K38" s="1986" t="s">
        <v>2180</v>
      </c>
      <c r="L38" s="1986"/>
      <c r="M38" s="1987"/>
      <c r="O38" s="253"/>
    </row>
    <row r="39" spans="1:15" s="155" customFormat="1" ht="35.25" customHeight="1">
      <c r="A39" s="253"/>
      <c r="C39" s="2026"/>
      <c r="D39" s="1136" t="s">
        <v>2181</v>
      </c>
      <c r="E39" s="1145" t="s">
        <v>2182</v>
      </c>
      <c r="F39" s="1145" t="s">
        <v>1434</v>
      </c>
      <c r="G39" s="1146" t="s">
        <v>2183</v>
      </c>
      <c r="H39" s="2024" t="s">
        <v>2159</v>
      </c>
      <c r="I39" s="2024"/>
      <c r="J39" s="2014"/>
      <c r="K39" s="1986"/>
      <c r="L39" s="1986"/>
      <c r="M39" s="1987"/>
      <c r="O39" s="253"/>
    </row>
    <row r="40" spans="1:15" s="156" customFormat="1" ht="35.25" customHeight="1">
      <c r="A40" s="253"/>
      <c r="C40" s="2027"/>
      <c r="D40" s="1135" t="s">
        <v>2184</v>
      </c>
      <c r="E40" s="1143" t="s">
        <v>2185</v>
      </c>
      <c r="F40" s="1143" t="s">
        <v>1432</v>
      </c>
      <c r="G40" s="1144">
        <v>14</v>
      </c>
      <c r="H40" s="2008" t="s">
        <v>2159</v>
      </c>
      <c r="I40" s="2008"/>
      <c r="J40" s="2015"/>
      <c r="K40" s="1988"/>
      <c r="L40" s="1989"/>
      <c r="M40" s="1990"/>
      <c r="O40" s="253"/>
    </row>
    <row r="41" spans="1:15" s="156" customFormat="1" ht="111" customHeight="1">
      <c r="A41" s="253"/>
      <c r="C41" s="1137" t="s">
        <v>1289</v>
      </c>
      <c r="D41" s="1138" t="s">
        <v>2186</v>
      </c>
      <c r="E41" s="1147" t="s">
        <v>2157</v>
      </c>
      <c r="F41" s="1147" t="s">
        <v>1431</v>
      </c>
      <c r="G41" s="1148" t="s">
        <v>2157</v>
      </c>
      <c r="H41" s="2011" t="s">
        <v>2159</v>
      </c>
      <c r="I41" s="2011"/>
      <c r="J41" s="1444">
        <v>0.28599999999999998</v>
      </c>
      <c r="K41" s="1989" t="s">
        <v>2187</v>
      </c>
      <c r="L41" s="1989"/>
      <c r="M41" s="1990"/>
      <c r="O41" s="253"/>
    </row>
    <row r="42" spans="1:15" s="156" customFormat="1" ht="11.1" customHeight="1">
      <c r="A42" s="253"/>
      <c r="C42" s="117"/>
      <c r="D42" s="157"/>
      <c r="E42" s="158"/>
      <c r="F42" s="158"/>
      <c r="G42" s="159"/>
      <c r="H42" s="160"/>
      <c r="I42" s="161"/>
      <c r="J42" s="161"/>
      <c r="K42" s="162"/>
      <c r="O42" s="253"/>
    </row>
    <row r="43" spans="1:15" s="156" customFormat="1" ht="96" customHeight="1">
      <c r="A43" s="253"/>
      <c r="C43" s="2000" t="s">
        <v>2188</v>
      </c>
      <c r="D43" s="2000"/>
      <c r="E43" s="2000"/>
      <c r="F43" s="2000"/>
      <c r="G43" s="2000"/>
      <c r="H43" s="2000"/>
      <c r="I43" s="2000"/>
      <c r="J43" s="2000"/>
      <c r="K43" s="2000"/>
      <c r="L43" s="2000"/>
      <c r="M43" s="2000"/>
      <c r="O43" s="253"/>
    </row>
    <row r="44" spans="1:15" s="156" customFormat="1" ht="11.25">
      <c r="A44" s="253"/>
      <c r="C44" s="117"/>
      <c r="D44" s="157"/>
      <c r="E44" s="158"/>
      <c r="F44" s="158"/>
      <c r="G44" s="159"/>
      <c r="H44" s="160"/>
      <c r="I44" s="161"/>
      <c r="J44" s="161"/>
      <c r="K44" s="162"/>
      <c r="O44" s="253"/>
    </row>
    <row r="45" spans="1:15" s="156" customFormat="1" ht="11.25">
      <c r="A45" s="253"/>
      <c r="C45" s="49"/>
      <c r="D45" s="160"/>
      <c r="E45" s="160"/>
      <c r="F45" s="160"/>
      <c r="G45" s="163"/>
      <c r="H45" s="160"/>
      <c r="I45" s="161"/>
      <c r="J45" s="161"/>
      <c r="K45" s="162"/>
      <c r="O45" s="253"/>
    </row>
    <row r="46" spans="1:15" s="156" customFormat="1" ht="11.25">
      <c r="A46" s="253"/>
      <c r="C46" s="117"/>
      <c r="D46" s="157"/>
      <c r="E46" s="158"/>
      <c r="F46" s="158"/>
      <c r="G46" s="164"/>
      <c r="H46" s="160"/>
      <c r="I46" s="161"/>
      <c r="J46" s="161"/>
      <c r="K46" s="162"/>
      <c r="O46" s="253"/>
    </row>
    <row r="47" spans="1:15" s="156" customFormat="1" ht="15">
      <c r="A47" s="253"/>
      <c r="C47" s="1152" t="s">
        <v>185</v>
      </c>
      <c r="D47" s="165"/>
      <c r="E47" s="165"/>
      <c r="F47" s="165"/>
      <c r="G47" s="165"/>
      <c r="H47" s="160"/>
      <c r="I47" s="161"/>
      <c r="J47" s="161"/>
      <c r="K47" s="162"/>
      <c r="O47" s="253"/>
    </row>
    <row r="48" spans="1:15" ht="222" customHeight="1">
      <c r="A48" s="253"/>
      <c r="C48" s="166"/>
      <c r="E48" s="143"/>
      <c r="F48" s="143"/>
      <c r="G48" s="143"/>
      <c r="K48" s="167"/>
      <c r="O48" s="253"/>
    </row>
    <row r="49" spans="1:15" ht="223.5" customHeight="1">
      <c r="A49" s="253"/>
      <c r="E49" s="143"/>
      <c r="F49" s="143"/>
      <c r="G49" s="143"/>
      <c r="O49" s="253"/>
    </row>
    <row r="50" spans="1:15" ht="223.5" customHeight="1">
      <c r="A50" s="253"/>
      <c r="C50" s="166"/>
      <c r="E50" s="143"/>
      <c r="F50" s="143"/>
      <c r="G50" s="143"/>
      <c r="O50" s="253"/>
    </row>
    <row r="51" spans="1:15" ht="171" customHeight="1">
      <c r="A51" s="253"/>
      <c r="C51" s="166"/>
      <c r="E51" s="143"/>
      <c r="F51" s="143"/>
      <c r="G51" s="143"/>
      <c r="O51" s="253"/>
    </row>
    <row r="52" spans="1:15" ht="11.25">
      <c r="A52" s="253"/>
      <c r="C52" s="48"/>
      <c r="E52" s="143"/>
      <c r="F52" s="143"/>
      <c r="G52" s="143"/>
      <c r="O52" s="253"/>
    </row>
    <row r="53" spans="1:15" ht="45.75" customHeight="1">
      <c r="A53" s="253"/>
      <c r="C53" s="2028" t="s">
        <v>2189</v>
      </c>
      <c r="D53" s="2028"/>
      <c r="E53" s="2028"/>
      <c r="F53" s="2028"/>
      <c r="G53" s="2028"/>
      <c r="H53" s="2028"/>
      <c r="I53" s="2028"/>
      <c r="J53" s="2028"/>
      <c r="K53" s="2028"/>
      <c r="L53" s="2028"/>
      <c r="M53" s="2028"/>
      <c r="O53" s="253"/>
    </row>
    <row r="54" spans="1:15" ht="11.25">
      <c r="A54" s="253"/>
      <c r="O54" s="253"/>
    </row>
    <row r="55" spans="1:15" ht="15">
      <c r="A55" s="253"/>
      <c r="C55" s="987" t="s">
        <v>187</v>
      </c>
      <c r="D55" s="122"/>
      <c r="E55" s="143"/>
      <c r="F55" s="119"/>
      <c r="G55" s="199"/>
      <c r="H55" s="199"/>
      <c r="I55" s="199"/>
      <c r="J55" s="199"/>
      <c r="K55" s="200"/>
      <c r="O55" s="253"/>
    </row>
    <row r="56" spans="1:15" ht="29.1" customHeight="1">
      <c r="A56" s="253"/>
      <c r="C56" s="1153" t="s">
        <v>2190</v>
      </c>
      <c r="D56" s="1154" t="s">
        <v>2191</v>
      </c>
      <c r="E56" s="1154" t="s">
        <v>2192</v>
      </c>
      <c r="F56" s="1154" t="s">
        <v>2193</v>
      </c>
      <c r="G56" s="1161" t="s">
        <v>2194</v>
      </c>
      <c r="H56" s="350" t="s">
        <v>2195</v>
      </c>
      <c r="I56" s="350" t="s">
        <v>2196</v>
      </c>
      <c r="J56" s="1154" t="s">
        <v>2197</v>
      </c>
      <c r="K56" s="1162" t="s">
        <v>2198</v>
      </c>
      <c r="L56" s="1114"/>
      <c r="M56" s="1114"/>
      <c r="O56" s="253"/>
    </row>
    <row r="57" spans="1:15" s="155" customFormat="1" ht="45" customHeight="1">
      <c r="A57" s="253"/>
      <c r="C57" s="1155" t="s">
        <v>2199</v>
      </c>
      <c r="D57" s="1156" t="s">
        <v>2200</v>
      </c>
      <c r="E57" s="1156" t="s">
        <v>2201</v>
      </c>
      <c r="F57" s="1156" t="s">
        <v>2202</v>
      </c>
      <c r="G57" s="1156" t="s">
        <v>2203</v>
      </c>
      <c r="H57" s="1163">
        <v>2018</v>
      </c>
      <c r="I57" s="1164">
        <v>100000</v>
      </c>
      <c r="J57" s="1165" t="s">
        <v>2204</v>
      </c>
      <c r="K57" s="2022" t="s">
        <v>2205</v>
      </c>
      <c r="L57" s="2022"/>
      <c r="M57" s="2023"/>
      <c r="O57" s="253"/>
    </row>
    <row r="58" spans="1:15" s="155" customFormat="1" ht="45" customHeight="1">
      <c r="A58" s="253"/>
      <c r="C58" s="1157" t="s">
        <v>2206</v>
      </c>
      <c r="D58" s="1158" t="s">
        <v>2207</v>
      </c>
      <c r="E58" s="1158" t="s">
        <v>2201</v>
      </c>
      <c r="F58" s="1158" t="s">
        <v>2208</v>
      </c>
      <c r="G58" s="1158" t="s">
        <v>2209</v>
      </c>
      <c r="H58" s="1166">
        <v>2016</v>
      </c>
      <c r="I58" s="1167">
        <v>100000</v>
      </c>
      <c r="J58" s="1168" t="s">
        <v>2204</v>
      </c>
      <c r="K58" s="2022" t="s">
        <v>2210</v>
      </c>
      <c r="L58" s="2022"/>
      <c r="M58" s="2023"/>
      <c r="O58" s="253"/>
    </row>
    <row r="59" spans="1:15" s="155" customFormat="1" ht="45.75" thickBot="1">
      <c r="A59" s="253"/>
      <c r="C59" s="1159" t="s">
        <v>2211</v>
      </c>
      <c r="D59" s="1160" t="s">
        <v>2207</v>
      </c>
      <c r="E59" s="1160" t="s">
        <v>2201</v>
      </c>
      <c r="F59" s="1160" t="s">
        <v>2208</v>
      </c>
      <c r="G59" s="1160" t="s">
        <v>2209</v>
      </c>
      <c r="H59" s="1169">
        <v>2017</v>
      </c>
      <c r="I59" s="1170">
        <v>100000</v>
      </c>
      <c r="J59" s="1171" t="s">
        <v>2204</v>
      </c>
      <c r="K59" s="2029" t="s">
        <v>2212</v>
      </c>
      <c r="L59" s="2029"/>
      <c r="M59" s="2030"/>
      <c r="O59" s="253"/>
    </row>
    <row r="60" spans="1:15" ht="12" thickTop="1">
      <c r="A60" s="253"/>
      <c r="O60" s="253"/>
    </row>
    <row r="61" spans="1:15" ht="52.5" customHeight="1">
      <c r="A61" s="253"/>
      <c r="C61" s="2000" t="s">
        <v>2213</v>
      </c>
      <c r="D61" s="2035"/>
      <c r="E61" s="2035"/>
      <c r="F61" s="2035"/>
      <c r="G61" s="2035"/>
      <c r="H61" s="2035"/>
      <c r="I61" s="2035"/>
      <c r="J61" s="2035"/>
      <c r="K61" s="2000"/>
      <c r="L61" s="2000"/>
      <c r="M61" s="2000"/>
      <c r="O61" s="253"/>
    </row>
    <row r="62" spans="1:15" ht="14.25" customHeight="1">
      <c r="A62" s="253"/>
      <c r="O62" s="253"/>
    </row>
    <row r="63" spans="1:15" ht="14.25" customHeight="1">
      <c r="A63" s="253"/>
      <c r="C63" s="377" t="s">
        <v>2214</v>
      </c>
      <c r="O63" s="253"/>
    </row>
    <row r="64" spans="1:15" ht="72.75" customHeight="1">
      <c r="A64" s="253"/>
      <c r="C64" s="2031" t="s">
        <v>2215</v>
      </c>
      <c r="D64" s="2031"/>
      <c r="E64" s="2031"/>
      <c r="F64" s="2031"/>
      <c r="G64" s="2031"/>
      <c r="H64" s="2031"/>
      <c r="I64" s="2031"/>
      <c r="J64" s="2031"/>
      <c r="K64" s="2031"/>
      <c r="L64" s="2031"/>
      <c r="M64" s="2031"/>
      <c r="N64" s="256"/>
      <c r="O64" s="253"/>
    </row>
    <row r="65" spans="1:15" ht="14.25" customHeight="1">
      <c r="A65" s="253"/>
      <c r="O65" s="253"/>
    </row>
    <row r="66" spans="1:15" ht="14.25" customHeight="1">
      <c r="A66" s="253"/>
      <c r="C66" s="387" t="s">
        <v>2216</v>
      </c>
      <c r="D66" s="388" t="s">
        <v>2217</v>
      </c>
      <c r="E66" s="388" t="s">
        <v>2218</v>
      </c>
      <c r="F66" s="388" t="s">
        <v>1930</v>
      </c>
      <c r="O66" s="253"/>
    </row>
    <row r="67" spans="1:15" ht="74.25" customHeight="1">
      <c r="A67" s="253"/>
      <c r="C67" s="371" t="s">
        <v>2219</v>
      </c>
      <c r="D67" s="372" t="s">
        <v>2220</v>
      </c>
      <c r="E67" s="372" t="s">
        <v>2221</v>
      </c>
      <c r="F67" s="1355" t="s">
        <v>2222</v>
      </c>
      <c r="O67" s="253"/>
    </row>
    <row r="68" spans="1:15" ht="54" customHeight="1">
      <c r="A68" s="253"/>
      <c r="C68" s="373" t="s">
        <v>2223</v>
      </c>
      <c r="D68" s="374" t="s">
        <v>2224</v>
      </c>
      <c r="E68" s="374" t="s">
        <v>2225</v>
      </c>
      <c r="F68" s="1356" t="s">
        <v>2226</v>
      </c>
      <c r="O68" s="253"/>
    </row>
    <row r="69" spans="1:15" ht="29.25" customHeight="1">
      <c r="A69" s="253"/>
      <c r="C69" s="375" t="s">
        <v>2227</v>
      </c>
      <c r="D69" s="376" t="s">
        <v>2228</v>
      </c>
      <c r="E69" s="376" t="s">
        <v>2229</v>
      </c>
      <c r="F69" s="1357"/>
      <c r="O69" s="253"/>
    </row>
    <row r="70" spans="1:15" ht="14.25" customHeight="1" thickTop="1">
      <c r="A70" s="253"/>
      <c r="O70" s="253"/>
    </row>
    <row r="71" spans="1:15" ht="60" customHeight="1">
      <c r="A71" s="253"/>
      <c r="C71" s="2031" t="s">
        <v>2230</v>
      </c>
      <c r="D71" s="2031"/>
      <c r="E71" s="2031"/>
      <c r="F71" s="2031"/>
      <c r="G71" s="2031"/>
      <c r="H71" s="2031"/>
      <c r="I71" s="2031"/>
      <c r="J71" s="2031"/>
      <c r="K71" s="2031"/>
      <c r="L71" s="2031"/>
      <c r="M71" s="2031"/>
      <c r="N71" s="256"/>
      <c r="O71" s="253"/>
    </row>
    <row r="72" spans="1:15" ht="14.25" customHeight="1">
      <c r="A72" s="253"/>
      <c r="O72" s="253"/>
    </row>
    <row r="73" spans="1:15" ht="14.25" customHeight="1">
      <c r="A73" s="253"/>
      <c r="C73" s="377" t="s">
        <v>2231</v>
      </c>
      <c r="O73" s="253"/>
    </row>
    <row r="74" spans="1:15" ht="14.25" customHeight="1">
      <c r="A74" s="253"/>
      <c r="O74" s="253"/>
    </row>
    <row r="75" spans="1:15" ht="27.75" customHeight="1">
      <c r="A75" s="253"/>
      <c r="C75" s="39"/>
      <c r="D75" s="2032" t="s">
        <v>2232</v>
      </c>
      <c r="E75" s="2033"/>
      <c r="F75" s="2032" t="s">
        <v>2233</v>
      </c>
      <c r="G75" s="2033"/>
      <c r="H75" s="2032" t="s">
        <v>2234</v>
      </c>
      <c r="I75" s="2033"/>
      <c r="J75" s="2032" t="s">
        <v>2235</v>
      </c>
      <c r="K75" s="2033"/>
      <c r="L75" s="2032" t="s">
        <v>2236</v>
      </c>
      <c r="M75" s="2033"/>
      <c r="O75" s="253"/>
    </row>
    <row r="76" spans="1:15" ht="14.25" customHeight="1">
      <c r="A76" s="253"/>
      <c r="C76" s="387" t="s">
        <v>2237</v>
      </c>
      <c r="D76" s="379" t="s">
        <v>1431</v>
      </c>
      <c r="E76" s="379" t="s">
        <v>1432</v>
      </c>
      <c r="F76" s="379" t="s">
        <v>1431</v>
      </c>
      <c r="G76" s="379" t="s">
        <v>1432</v>
      </c>
      <c r="H76" s="379" t="s">
        <v>1431</v>
      </c>
      <c r="I76" s="379" t="s">
        <v>1432</v>
      </c>
      <c r="J76" s="379" t="s">
        <v>1431</v>
      </c>
      <c r="K76" s="379" t="s">
        <v>1432</v>
      </c>
      <c r="L76" s="379" t="s">
        <v>1431</v>
      </c>
      <c r="M76" s="379" t="s">
        <v>1432</v>
      </c>
      <c r="O76" s="253"/>
    </row>
    <row r="77" spans="1:15" ht="14.25" customHeight="1">
      <c r="A77" s="253"/>
      <c r="C77" s="386" t="s">
        <v>2238</v>
      </c>
      <c r="D77" s="378">
        <v>1953</v>
      </c>
      <c r="E77" s="378">
        <v>2017</v>
      </c>
      <c r="F77" s="384">
        <v>27060</v>
      </c>
      <c r="G77" s="381">
        <v>21009</v>
      </c>
      <c r="H77" s="382">
        <v>701</v>
      </c>
      <c r="I77" s="382">
        <v>564</v>
      </c>
      <c r="J77" s="382">
        <v>4012</v>
      </c>
      <c r="K77" s="382">
        <v>3967</v>
      </c>
      <c r="L77" s="382">
        <v>4713</v>
      </c>
      <c r="M77" s="382">
        <v>4531</v>
      </c>
      <c r="O77" s="253"/>
    </row>
    <row r="78" spans="1:15" ht="14.25" customHeight="1">
      <c r="A78" s="253"/>
      <c r="C78" s="386" t="s">
        <v>2239</v>
      </c>
      <c r="D78" s="378" t="s">
        <v>2240</v>
      </c>
      <c r="E78" s="378">
        <v>30</v>
      </c>
      <c r="F78" s="384">
        <v>228</v>
      </c>
      <c r="G78" s="381">
        <v>697</v>
      </c>
      <c r="H78" s="382">
        <v>0</v>
      </c>
      <c r="I78" s="382">
        <v>136</v>
      </c>
      <c r="J78" s="382">
        <v>12</v>
      </c>
      <c r="K78" s="382">
        <v>68</v>
      </c>
      <c r="L78" s="382">
        <v>12</v>
      </c>
      <c r="M78" s="382">
        <v>203</v>
      </c>
      <c r="O78" s="253"/>
    </row>
    <row r="79" spans="1:15" ht="14.25" customHeight="1">
      <c r="A79" s="253"/>
      <c r="C79" s="386" t="s">
        <v>1784</v>
      </c>
      <c r="D79" s="378" t="s">
        <v>2240</v>
      </c>
      <c r="E79" s="378" t="s">
        <v>2241</v>
      </c>
      <c r="F79" s="384" t="s">
        <v>2240</v>
      </c>
      <c r="G79" s="381" t="s">
        <v>2241</v>
      </c>
      <c r="H79" s="382">
        <v>1813</v>
      </c>
      <c r="I79" s="382">
        <v>1626</v>
      </c>
      <c r="J79" s="382">
        <v>1</v>
      </c>
      <c r="K79" s="382">
        <v>16</v>
      </c>
      <c r="L79" s="382">
        <v>1814</v>
      </c>
      <c r="M79" s="382">
        <v>1642</v>
      </c>
      <c r="O79" s="253"/>
    </row>
    <row r="80" spans="1:15" ht="14.25" customHeight="1">
      <c r="A80" s="253"/>
      <c r="C80" s="386" t="s">
        <v>2225</v>
      </c>
      <c r="D80" s="378">
        <v>4</v>
      </c>
      <c r="E80" s="378">
        <v>3</v>
      </c>
      <c r="F80" s="384">
        <v>608</v>
      </c>
      <c r="G80" s="381">
        <v>519</v>
      </c>
      <c r="H80" s="2034" t="s">
        <v>2242</v>
      </c>
      <c r="I80" s="2034"/>
      <c r="J80" s="2034"/>
      <c r="K80" s="2034"/>
      <c r="L80" s="2034"/>
      <c r="M80" s="2034"/>
      <c r="O80" s="253"/>
    </row>
    <row r="81" spans="1:15" ht="14.25" customHeight="1">
      <c r="A81" s="253"/>
      <c r="C81" s="386" t="s">
        <v>2243</v>
      </c>
      <c r="D81" s="378">
        <v>264717</v>
      </c>
      <c r="E81" s="384">
        <v>262981</v>
      </c>
      <c r="F81" s="384">
        <v>23726</v>
      </c>
      <c r="G81" s="381">
        <v>22767</v>
      </c>
      <c r="H81" s="382">
        <v>327</v>
      </c>
      <c r="I81" s="382">
        <v>221</v>
      </c>
      <c r="J81" s="382">
        <v>2842</v>
      </c>
      <c r="K81" s="382">
        <v>2500</v>
      </c>
      <c r="L81" s="382">
        <v>3169</v>
      </c>
      <c r="M81" s="382">
        <v>2721</v>
      </c>
      <c r="O81" s="253"/>
    </row>
    <row r="82" spans="1:15" ht="14.25" customHeight="1">
      <c r="A82" s="253"/>
      <c r="C82" s="386" t="s">
        <v>2244</v>
      </c>
      <c r="D82" s="378">
        <v>18626</v>
      </c>
      <c r="E82" s="378">
        <v>18010</v>
      </c>
      <c r="F82" s="384">
        <v>3804</v>
      </c>
      <c r="G82" s="381">
        <v>3393</v>
      </c>
      <c r="H82" s="382"/>
      <c r="I82" s="382">
        <v>9</v>
      </c>
      <c r="J82" s="382">
        <v>398</v>
      </c>
      <c r="K82" s="382">
        <v>408</v>
      </c>
      <c r="L82" s="382">
        <v>398</v>
      </c>
      <c r="M82" s="382">
        <v>417</v>
      </c>
      <c r="O82" s="253"/>
    </row>
    <row r="83" spans="1:15" ht="14.25" customHeight="1">
      <c r="A83" s="253"/>
      <c r="C83" s="386" t="s">
        <v>1935</v>
      </c>
      <c r="D83" s="378">
        <v>16361</v>
      </c>
      <c r="E83" s="378">
        <v>15036</v>
      </c>
      <c r="F83" s="384">
        <v>1786</v>
      </c>
      <c r="G83" s="381">
        <v>1652</v>
      </c>
      <c r="H83" s="382"/>
      <c r="I83" s="382">
        <v>4</v>
      </c>
      <c r="J83" s="382">
        <v>39</v>
      </c>
      <c r="K83" s="382">
        <v>101</v>
      </c>
      <c r="L83" s="382">
        <v>39</v>
      </c>
      <c r="M83" s="382">
        <v>106</v>
      </c>
      <c r="O83" s="253"/>
    </row>
    <row r="84" spans="1:15" ht="14.25" customHeight="1">
      <c r="A84" s="253"/>
      <c r="C84" s="386" t="s">
        <v>2245</v>
      </c>
      <c r="D84" s="378" t="s">
        <v>2246</v>
      </c>
      <c r="E84" s="378" t="s">
        <v>2246</v>
      </c>
      <c r="F84" s="384">
        <v>1548</v>
      </c>
      <c r="G84" s="381">
        <v>1225</v>
      </c>
      <c r="H84" s="382"/>
      <c r="I84" s="382">
        <v>0</v>
      </c>
      <c r="J84" s="382">
        <v>112</v>
      </c>
      <c r="K84" s="382">
        <v>174</v>
      </c>
      <c r="L84" s="382">
        <v>112</v>
      </c>
      <c r="M84" s="382">
        <v>174</v>
      </c>
      <c r="O84" s="253"/>
    </row>
    <row r="85" spans="1:15" ht="14.25" customHeight="1">
      <c r="A85" s="253"/>
      <c r="C85" s="385" t="s">
        <v>1413</v>
      </c>
      <c r="D85" s="380" t="s">
        <v>697</v>
      </c>
      <c r="E85" s="380" t="s">
        <v>697</v>
      </c>
      <c r="F85" s="380">
        <v>58760</v>
      </c>
      <c r="G85" s="380">
        <v>51262</v>
      </c>
      <c r="H85" s="380">
        <v>2841</v>
      </c>
      <c r="I85" s="383">
        <v>2560</v>
      </c>
      <c r="J85" s="380">
        <v>7416</v>
      </c>
      <c r="K85" s="380">
        <v>7234</v>
      </c>
      <c r="L85" s="380">
        <v>10257</v>
      </c>
      <c r="M85" s="380">
        <v>9794</v>
      </c>
      <c r="O85" s="253"/>
    </row>
    <row r="86" spans="1:15" ht="14.25" customHeight="1">
      <c r="A86" s="253"/>
      <c r="O86" s="253"/>
    </row>
    <row r="87" spans="1:15" ht="129" customHeight="1">
      <c r="A87" s="253"/>
      <c r="C87" s="1764" t="s">
        <v>2247</v>
      </c>
      <c r="D87" s="1764"/>
      <c r="E87" s="1764"/>
      <c r="F87" s="1764"/>
      <c r="G87" s="1764"/>
      <c r="H87" s="1764"/>
      <c r="I87" s="1764"/>
      <c r="J87" s="1764"/>
      <c r="K87" s="1764"/>
      <c r="L87" s="1764"/>
      <c r="M87" s="1764"/>
      <c r="O87" s="253"/>
    </row>
    <row r="88" spans="1:15" ht="7.9" customHeight="1">
      <c r="A88" s="253"/>
      <c r="C88" s="1127"/>
      <c r="D88" s="1127"/>
      <c r="E88" s="1127"/>
      <c r="F88" s="1127"/>
      <c r="G88" s="1127"/>
      <c r="H88" s="1127"/>
      <c r="I88" s="1127"/>
      <c r="J88" s="1127"/>
      <c r="K88" s="1127"/>
      <c r="L88" s="1127"/>
      <c r="M88" s="1127"/>
      <c r="O88" s="253"/>
    </row>
    <row r="89" spans="1:15" ht="14.25" customHeight="1">
      <c r="A89" s="253"/>
      <c r="B89" s="253"/>
      <c r="C89" s="253"/>
      <c r="D89" s="253"/>
      <c r="E89" s="253"/>
      <c r="F89" s="253"/>
      <c r="G89" s="253"/>
      <c r="H89" s="253"/>
      <c r="I89" s="253"/>
      <c r="J89" s="253"/>
      <c r="K89" s="253"/>
      <c r="L89" s="253"/>
      <c r="M89" s="253"/>
      <c r="N89" s="253"/>
      <c r="O89" s="253"/>
    </row>
  </sheetData>
  <mergeCells count="58">
    <mergeCell ref="K59:M59"/>
    <mergeCell ref="C87:M87"/>
    <mergeCell ref="C71:M71"/>
    <mergeCell ref="D75:E75"/>
    <mergeCell ref="F75:G75"/>
    <mergeCell ref="H75:I75"/>
    <mergeCell ref="J75:K75"/>
    <mergeCell ref="L75:M75"/>
    <mergeCell ref="H80:M80"/>
    <mergeCell ref="C64:M64"/>
    <mergeCell ref="C61:M61"/>
    <mergeCell ref="K57:M57"/>
    <mergeCell ref="K58:M58"/>
    <mergeCell ref="H39:I39"/>
    <mergeCell ref="H40:I40"/>
    <mergeCell ref="C38:C40"/>
    <mergeCell ref="C53:M53"/>
    <mergeCell ref="C43:M43"/>
    <mergeCell ref="C35:C37"/>
    <mergeCell ref="H35:I35"/>
    <mergeCell ref="J35:J37"/>
    <mergeCell ref="H41:I41"/>
    <mergeCell ref="K41:M41"/>
    <mergeCell ref="H38:I38"/>
    <mergeCell ref="J38:J40"/>
    <mergeCell ref="K38:M40"/>
    <mergeCell ref="H37:I37"/>
    <mergeCell ref="K35:M35"/>
    <mergeCell ref="K36:M36"/>
    <mergeCell ref="K37:M37"/>
    <mergeCell ref="C32:C34"/>
    <mergeCell ref="H32:I32"/>
    <mergeCell ref="J32:J34"/>
    <mergeCell ref="K32:M32"/>
    <mergeCell ref="K33:M33"/>
    <mergeCell ref="H34:I34"/>
    <mergeCell ref="K34:M34"/>
    <mergeCell ref="L1:M4"/>
    <mergeCell ref="H29:I29"/>
    <mergeCell ref="K29:M29"/>
    <mergeCell ref="D30:D31"/>
    <mergeCell ref="E30:E31"/>
    <mergeCell ref="F30:F31"/>
    <mergeCell ref="G30:G31"/>
    <mergeCell ref="H30:I31"/>
    <mergeCell ref="K30:M31"/>
    <mergeCell ref="C13:D13"/>
    <mergeCell ref="C14:D14"/>
    <mergeCell ref="C15:D15"/>
    <mergeCell ref="C16:D16"/>
    <mergeCell ref="C17:D17"/>
    <mergeCell ref="C26:M26"/>
    <mergeCell ref="C8:M8"/>
    <mergeCell ref="C18:D18"/>
    <mergeCell ref="C22:D22"/>
    <mergeCell ref="C23:D23"/>
    <mergeCell ref="C24:D24"/>
    <mergeCell ref="C21:D21"/>
  </mergeCells>
  <pageMargins left="0.59055118110236227" right="0.59055118110236227" top="0.59055118110236227" bottom="0.59055118110236227" header="0.31496062992125984" footer="0.31496062992125984"/>
  <pageSetup paperSize="9" scale="58" fitToHeight="0" orientation="landscape" r:id="rId1"/>
  <headerFooter>
    <oddHeader>&amp;C&amp;"Aptos"&amp;10&amp;K0000FF BHP Internal&amp;1#_x000D_</oddHeader>
  </headerFooter>
  <customProperties>
    <customPr name="_pios_id" r:id="rId2"/>
  </customProperties>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4D268-5E7C-4CF1-B95B-394AC80C705F}">
  <sheetPr codeName="Sheet23">
    <pageSetUpPr fitToPage="1"/>
  </sheetPr>
  <dimension ref="A1:AB31"/>
  <sheetViews>
    <sheetView showGridLines="0" zoomScale="115" zoomScaleNormal="115" workbookViewId="0">
      <selection activeCell="C1" sqref="C1"/>
    </sheetView>
  </sheetViews>
  <sheetFormatPr defaultColWidth="9" defaultRowHeight="14.25" customHeight="1"/>
  <cols>
    <col min="1" max="1" width="20.625" style="5" customWidth="1"/>
    <col min="2" max="2" width="1.625" style="5" customWidth="1"/>
    <col min="3" max="3" width="30.625" style="5" customWidth="1"/>
    <col min="4" max="14" width="10.625" style="5" customWidth="1"/>
    <col min="15" max="15" width="11.625" style="5" customWidth="1"/>
    <col min="16" max="16" width="1.625" style="5" customWidth="1"/>
    <col min="17" max="17" width="20.625" style="5" customWidth="1"/>
    <col min="18" max="16384" width="9" style="5"/>
  </cols>
  <sheetData>
    <row r="1" spans="1:17" ht="56.1" customHeight="1">
      <c r="A1" s="253"/>
      <c r="C1" s="252" t="s">
        <v>291</v>
      </c>
      <c r="M1" s="1715" t="e" vm="6">
        <v>#VALUE!</v>
      </c>
      <c r="N1" s="1715"/>
      <c r="O1" s="1715"/>
      <c r="Q1" s="253"/>
    </row>
    <row r="2" spans="1:17" ht="19.5" customHeight="1">
      <c r="A2" s="253"/>
      <c r="C2" s="1094" t="s">
        <v>2248</v>
      </c>
      <c r="D2" s="58"/>
      <c r="E2" s="58"/>
      <c r="F2" s="58"/>
      <c r="G2" s="67"/>
      <c r="H2" s="67"/>
      <c r="J2" s="67"/>
      <c r="K2" s="67"/>
      <c r="L2" s="67"/>
      <c r="M2" s="1715"/>
      <c r="N2" s="1715"/>
      <c r="O2" s="1715"/>
      <c r="Q2" s="253"/>
    </row>
    <row r="3" spans="1:17" ht="18" customHeight="1">
      <c r="A3" s="253"/>
      <c r="C3" s="201"/>
      <c r="D3" s="58"/>
      <c r="E3" s="58"/>
      <c r="F3" s="58"/>
      <c r="G3" s="67"/>
      <c r="H3" s="67"/>
      <c r="J3" s="67"/>
      <c r="K3" s="67"/>
      <c r="L3" s="67"/>
      <c r="M3" s="1715"/>
      <c r="N3" s="1715"/>
      <c r="O3" s="1715"/>
      <c r="Q3" s="253"/>
    </row>
    <row r="4" spans="1:17" ht="17.25" customHeight="1">
      <c r="A4" s="253"/>
      <c r="C4" s="201"/>
      <c r="D4" s="58"/>
      <c r="E4" s="58"/>
      <c r="F4" s="58"/>
      <c r="G4" s="67"/>
      <c r="H4" s="67"/>
      <c r="J4" s="67"/>
      <c r="K4" s="67"/>
      <c r="L4" s="67"/>
      <c r="M4" s="1715"/>
      <c r="N4" s="1715"/>
      <c r="O4" s="1715"/>
      <c r="Q4" s="253"/>
    </row>
    <row r="5" spans="1:17" ht="5.0999999999999996" customHeight="1">
      <c r="A5" s="253"/>
      <c r="C5" s="259"/>
      <c r="D5" s="259"/>
      <c r="E5" s="259"/>
      <c r="F5" s="259"/>
      <c r="G5" s="259"/>
      <c r="H5" s="259"/>
      <c r="I5" s="259"/>
      <c r="J5" s="259"/>
      <c r="K5" s="259"/>
      <c r="L5" s="259"/>
      <c r="M5" s="259"/>
      <c r="N5" s="259"/>
      <c r="O5" s="259"/>
      <c r="Q5" s="253"/>
    </row>
    <row r="6" spans="1:17" ht="17.25">
      <c r="A6" s="253"/>
      <c r="C6" s="1095" t="s">
        <v>2249</v>
      </c>
      <c r="D6" s="168"/>
      <c r="E6" s="168"/>
      <c r="F6" s="168"/>
      <c r="G6" s="168"/>
      <c r="H6" s="168"/>
      <c r="I6" s="168"/>
      <c r="J6" s="168"/>
      <c r="K6" s="169"/>
      <c r="L6" s="169"/>
      <c r="M6" s="169"/>
      <c r="N6" s="169"/>
      <c r="O6" s="169"/>
      <c r="Q6" s="253"/>
    </row>
    <row r="7" spans="1:17" ht="14.1" customHeight="1">
      <c r="A7" s="253"/>
      <c r="C7" s="2040" t="s">
        <v>2250</v>
      </c>
      <c r="D7" s="2041" t="s">
        <v>1271</v>
      </c>
      <c r="E7" s="2041"/>
      <c r="F7" s="2041"/>
      <c r="G7" s="2041"/>
      <c r="H7" s="2041"/>
      <c r="I7" s="2041"/>
      <c r="J7" s="170"/>
      <c r="K7" s="67"/>
      <c r="L7" s="67"/>
      <c r="M7" s="67"/>
      <c r="N7" s="67"/>
      <c r="O7" s="67"/>
      <c r="Q7" s="253"/>
    </row>
    <row r="8" spans="1:17" ht="14.1" customHeight="1">
      <c r="A8" s="253"/>
      <c r="C8" s="2040"/>
      <c r="D8" s="420" t="s">
        <v>1409</v>
      </c>
      <c r="E8" s="420" t="s">
        <v>1310</v>
      </c>
      <c r="F8" s="420" t="s">
        <v>1410</v>
      </c>
      <c r="G8" s="420" t="s">
        <v>1411</v>
      </c>
      <c r="H8" s="420" t="s">
        <v>1412</v>
      </c>
      <c r="I8" s="420" t="s">
        <v>1413</v>
      </c>
      <c r="J8" s="171"/>
      <c r="K8" s="67"/>
      <c r="L8" s="67"/>
      <c r="M8" s="67"/>
      <c r="N8" s="67"/>
      <c r="O8" s="67"/>
      <c r="Q8" s="253"/>
    </row>
    <row r="9" spans="1:17" ht="14.1" customHeight="1">
      <c r="A9" s="253"/>
      <c r="C9" s="421" t="s">
        <v>1475</v>
      </c>
      <c r="D9" s="422">
        <v>13</v>
      </c>
      <c r="E9" s="422">
        <v>118</v>
      </c>
      <c r="F9" s="422">
        <v>8</v>
      </c>
      <c r="G9" s="422">
        <v>25</v>
      </c>
      <c r="H9" s="422">
        <v>51</v>
      </c>
      <c r="I9" s="423">
        <v>215</v>
      </c>
      <c r="J9" s="172"/>
      <c r="K9" s="67"/>
      <c r="L9" s="67"/>
      <c r="M9" s="67"/>
      <c r="N9" s="67"/>
      <c r="O9" s="67"/>
      <c r="Q9" s="253"/>
    </row>
    <row r="10" spans="1:17" ht="14.1" customHeight="1">
      <c r="A10" s="253"/>
      <c r="C10" s="424" t="s">
        <v>1476</v>
      </c>
      <c r="D10" s="422">
        <v>47</v>
      </c>
      <c r="E10" s="422">
        <v>213</v>
      </c>
      <c r="F10" s="422">
        <v>8</v>
      </c>
      <c r="G10" s="422">
        <v>36</v>
      </c>
      <c r="H10" s="422">
        <v>91</v>
      </c>
      <c r="I10" s="423">
        <v>395</v>
      </c>
      <c r="J10" s="172"/>
      <c r="K10" s="67"/>
      <c r="L10" s="67"/>
      <c r="M10" s="67"/>
      <c r="N10" s="67"/>
      <c r="O10" s="67"/>
      <c r="Q10" s="253"/>
    </row>
    <row r="11" spans="1:17" ht="14.1" customHeight="1">
      <c r="A11" s="253"/>
      <c r="C11" s="424" t="s">
        <v>1477</v>
      </c>
      <c r="D11" s="422">
        <v>599</v>
      </c>
      <c r="E11" s="422">
        <v>678</v>
      </c>
      <c r="F11" s="422">
        <v>32</v>
      </c>
      <c r="G11" s="422">
        <v>178</v>
      </c>
      <c r="H11" s="422">
        <v>324</v>
      </c>
      <c r="I11" s="423">
        <v>1811</v>
      </c>
      <c r="J11" s="172"/>
      <c r="K11" s="67"/>
      <c r="L11" s="67"/>
      <c r="M11" s="67"/>
      <c r="N11" s="67"/>
      <c r="O11" s="67"/>
      <c r="Q11" s="253"/>
    </row>
    <row r="12" spans="1:17" ht="14.1" customHeight="1">
      <c r="A12" s="253"/>
      <c r="C12" s="425" t="s">
        <v>1544</v>
      </c>
      <c r="D12" s="426">
        <v>530</v>
      </c>
      <c r="E12" s="426">
        <v>121</v>
      </c>
      <c r="F12" s="426">
        <v>2</v>
      </c>
      <c r="G12" s="426">
        <v>16</v>
      </c>
      <c r="H12" s="426">
        <v>28</v>
      </c>
      <c r="I12" s="423">
        <v>697</v>
      </c>
      <c r="J12" s="172"/>
      <c r="K12" s="67"/>
      <c r="L12" s="67"/>
      <c r="M12" s="67"/>
      <c r="N12" s="67"/>
      <c r="O12" s="67"/>
      <c r="Q12" s="253"/>
    </row>
    <row r="13" spans="1:17" ht="14.1" customHeight="1">
      <c r="A13" s="253"/>
      <c r="C13" s="427" t="s">
        <v>1413</v>
      </c>
      <c r="D13" s="429">
        <v>1189</v>
      </c>
      <c r="E13" s="429">
        <v>1130</v>
      </c>
      <c r="F13" s="428">
        <v>50</v>
      </c>
      <c r="G13" s="428">
        <v>255</v>
      </c>
      <c r="H13" s="428">
        <v>494</v>
      </c>
      <c r="I13" s="430">
        <v>3118</v>
      </c>
      <c r="J13" s="172"/>
      <c r="K13" s="67"/>
      <c r="L13" s="67"/>
      <c r="M13" s="67"/>
      <c r="N13" s="67"/>
      <c r="O13" s="67"/>
      <c r="Q13" s="253"/>
    </row>
    <row r="14" spans="1:17" ht="14.1" customHeight="1">
      <c r="A14" s="253"/>
      <c r="C14" s="173"/>
      <c r="D14" s="174"/>
      <c r="E14" s="174"/>
      <c r="F14" s="174"/>
      <c r="G14" s="174"/>
      <c r="H14" s="174"/>
      <c r="I14" s="174"/>
      <c r="J14" s="70"/>
      <c r="K14" s="67"/>
      <c r="L14" s="67"/>
      <c r="M14" s="67"/>
      <c r="N14" s="67"/>
      <c r="O14" s="67"/>
      <c r="Q14" s="253"/>
    </row>
    <row r="15" spans="1:17" ht="14.1" customHeight="1">
      <c r="A15" s="253"/>
      <c r="C15" s="1099" t="s">
        <v>637</v>
      </c>
      <c r="D15" s="175"/>
      <c r="E15" s="175"/>
      <c r="F15" s="175"/>
      <c r="G15" s="175"/>
      <c r="H15" s="175"/>
      <c r="I15" s="175"/>
      <c r="J15" s="175"/>
      <c r="K15" s="67"/>
      <c r="L15" s="67"/>
      <c r="M15" s="67"/>
      <c r="N15" s="67"/>
      <c r="O15" s="67"/>
      <c r="Q15" s="253"/>
    </row>
    <row r="16" spans="1:17" ht="14.1" customHeight="1">
      <c r="A16" s="253"/>
      <c r="C16" s="1098" t="s">
        <v>2251</v>
      </c>
      <c r="D16" s="73"/>
      <c r="E16" s="73"/>
      <c r="F16" s="73"/>
      <c r="G16" s="73"/>
      <c r="H16" s="73"/>
      <c r="I16" s="73"/>
      <c r="J16" s="73"/>
      <c r="K16" s="67"/>
      <c r="L16" s="67"/>
      <c r="M16" s="67"/>
      <c r="N16" s="67"/>
      <c r="O16" s="67"/>
      <c r="Q16" s="253"/>
    </row>
    <row r="17" spans="1:28" ht="14.1" customHeight="1">
      <c r="A17" s="253"/>
      <c r="C17" s="63"/>
      <c r="D17" s="73"/>
      <c r="E17" s="73"/>
      <c r="F17" s="73"/>
      <c r="G17" s="73"/>
      <c r="H17" s="73"/>
      <c r="I17" s="73"/>
      <c r="J17" s="73"/>
      <c r="K17" s="67"/>
      <c r="L17" s="67"/>
      <c r="M17" s="67"/>
      <c r="N17" s="67"/>
      <c r="O17" s="67"/>
      <c r="Q17" s="253"/>
    </row>
    <row r="18" spans="1:28" ht="14.1" customHeight="1">
      <c r="A18" s="253"/>
      <c r="C18" s="173"/>
      <c r="D18" s="176"/>
      <c r="E18" s="176"/>
      <c r="F18" s="176"/>
      <c r="G18" s="176"/>
      <c r="H18" s="176"/>
      <c r="I18" s="174"/>
      <c r="J18" s="70"/>
      <c r="K18" s="67"/>
      <c r="L18" s="67"/>
      <c r="M18" s="67"/>
      <c r="N18" s="67"/>
      <c r="O18" s="67"/>
      <c r="Q18" s="253"/>
    </row>
    <row r="19" spans="1:28" ht="18">
      <c r="A19" s="253"/>
      <c r="C19" s="238" t="s">
        <v>2252</v>
      </c>
      <c r="D19" s="177"/>
      <c r="E19" s="177"/>
      <c r="F19" s="177"/>
      <c r="G19" s="177"/>
      <c r="H19" s="202"/>
      <c r="I19" s="177"/>
      <c r="J19" s="177"/>
      <c r="K19" s="177"/>
      <c r="L19" s="177"/>
      <c r="M19" s="177"/>
      <c r="N19" s="177"/>
      <c r="O19" s="177"/>
      <c r="Q19" s="253"/>
    </row>
    <row r="20" spans="1:28" ht="14.1" customHeight="1">
      <c r="A20" s="253"/>
      <c r="C20" s="2042" t="s">
        <v>1271</v>
      </c>
      <c r="D20" s="2043" t="s">
        <v>2253</v>
      </c>
      <c r="E20" s="2043"/>
      <c r="F20" s="2043"/>
      <c r="G20" s="2043"/>
      <c r="H20" s="2043" t="s">
        <v>2254</v>
      </c>
      <c r="I20" s="2043"/>
      <c r="J20" s="2043"/>
      <c r="K20" s="2043"/>
      <c r="L20" s="2043" t="s">
        <v>467</v>
      </c>
      <c r="M20" s="2043"/>
      <c r="N20" s="2043"/>
      <c r="O20" s="2043"/>
      <c r="Q20" s="253"/>
    </row>
    <row r="21" spans="1:28" ht="14.1" customHeight="1">
      <c r="A21" s="253"/>
      <c r="C21" s="2042"/>
      <c r="D21" s="235" t="s">
        <v>2255</v>
      </c>
      <c r="E21" s="1172" t="s">
        <v>2256</v>
      </c>
      <c r="F21" s="1172" t="s">
        <v>2257</v>
      </c>
      <c r="G21" s="1173" t="s">
        <v>2258</v>
      </c>
      <c r="H21" s="235" t="s">
        <v>2255</v>
      </c>
      <c r="I21" s="1172" t="s">
        <v>2256</v>
      </c>
      <c r="J21" s="1172" t="s">
        <v>2257</v>
      </c>
      <c r="K21" s="1173" t="s">
        <v>2258</v>
      </c>
      <c r="L21" s="235" t="s">
        <v>2259</v>
      </c>
      <c r="M21" s="1172" t="s">
        <v>39</v>
      </c>
      <c r="N21" s="1172" t="s">
        <v>26</v>
      </c>
      <c r="O21" s="1172" t="s">
        <v>2258</v>
      </c>
      <c r="Q21" s="253"/>
    </row>
    <row r="22" spans="1:28" ht="14.1" customHeight="1">
      <c r="A22" s="253"/>
      <c r="C22" s="236" t="s">
        <v>1310</v>
      </c>
      <c r="D22" s="1289">
        <v>4</v>
      </c>
      <c r="E22" s="1289">
        <v>0</v>
      </c>
      <c r="F22" s="1289">
        <v>0</v>
      </c>
      <c r="G22" s="1290">
        <v>0</v>
      </c>
      <c r="H22" s="1291">
        <v>42125.85</v>
      </c>
      <c r="I22" s="1291">
        <v>0</v>
      </c>
      <c r="J22" s="1291">
        <v>0</v>
      </c>
      <c r="K22" s="1291">
        <v>0</v>
      </c>
      <c r="L22" s="1289">
        <v>0</v>
      </c>
      <c r="M22" s="1289">
        <v>0</v>
      </c>
      <c r="N22" s="1289">
        <v>0</v>
      </c>
      <c r="O22" s="1174">
        <v>0</v>
      </c>
      <c r="Q22" s="253"/>
    </row>
    <row r="23" spans="1:28" ht="14.1" customHeight="1">
      <c r="A23" s="253"/>
      <c r="C23" s="237" t="s">
        <v>1410</v>
      </c>
      <c r="D23" s="1288">
        <v>0</v>
      </c>
      <c r="E23" s="1288">
        <v>0</v>
      </c>
      <c r="F23" s="1288">
        <v>0</v>
      </c>
      <c r="G23" s="1292">
        <v>0</v>
      </c>
      <c r="H23" s="1291">
        <v>0</v>
      </c>
      <c r="I23" s="1291">
        <v>0</v>
      </c>
      <c r="J23" s="1291">
        <v>0</v>
      </c>
      <c r="K23" s="1291">
        <v>0</v>
      </c>
      <c r="L23" s="1288">
        <v>0</v>
      </c>
      <c r="M23" s="1288">
        <v>0</v>
      </c>
      <c r="N23" s="1288">
        <v>0</v>
      </c>
      <c r="O23" s="1175">
        <v>0</v>
      </c>
      <c r="Q23" s="253"/>
    </row>
    <row r="24" spans="1:28" ht="14.1" customHeight="1">
      <c r="A24" s="253"/>
      <c r="C24" s="237" t="s">
        <v>1411</v>
      </c>
      <c r="D24" s="1288">
        <v>0</v>
      </c>
      <c r="E24" s="1288">
        <v>0</v>
      </c>
      <c r="F24" s="1288">
        <v>0</v>
      </c>
      <c r="G24" s="1292">
        <v>0</v>
      </c>
      <c r="H24" s="1291">
        <v>0</v>
      </c>
      <c r="I24" s="1291">
        <v>0</v>
      </c>
      <c r="J24" s="1291">
        <v>0</v>
      </c>
      <c r="K24" s="1291">
        <v>0</v>
      </c>
      <c r="L24" s="1288">
        <v>0</v>
      </c>
      <c r="M24" s="1288">
        <v>0</v>
      </c>
      <c r="N24" s="1288">
        <v>0</v>
      </c>
      <c r="O24" s="1175">
        <v>0</v>
      </c>
      <c r="Q24" s="253"/>
    </row>
    <row r="25" spans="1:28" ht="14.1" customHeight="1">
      <c r="A25" s="253"/>
      <c r="C25" s="237" t="s">
        <v>1412</v>
      </c>
      <c r="D25" s="1288">
        <v>2</v>
      </c>
      <c r="E25" s="1288">
        <v>3</v>
      </c>
      <c r="F25" s="1288">
        <v>1</v>
      </c>
      <c r="G25" s="1292">
        <v>0</v>
      </c>
      <c r="H25" s="1291">
        <v>2988.61</v>
      </c>
      <c r="I25" s="1291">
        <v>5395.87</v>
      </c>
      <c r="J25" s="1291">
        <v>3944.92</v>
      </c>
      <c r="K25" s="1291">
        <v>0</v>
      </c>
      <c r="L25" s="1288">
        <v>0</v>
      </c>
      <c r="M25" s="1288">
        <v>0</v>
      </c>
      <c r="N25" s="1288">
        <v>0</v>
      </c>
      <c r="O25" s="1175">
        <v>0</v>
      </c>
      <c r="Q25" s="253"/>
    </row>
    <row r="26" spans="1:28" ht="14.1" customHeight="1">
      <c r="A26" s="253"/>
      <c r="C26" s="178"/>
      <c r="D26" s="179"/>
      <c r="E26" s="179"/>
      <c r="F26" s="179"/>
      <c r="G26" s="179"/>
      <c r="H26" s="179"/>
      <c r="I26" s="179"/>
      <c r="J26" s="179"/>
      <c r="K26" s="179"/>
      <c r="L26" s="179"/>
      <c r="M26" s="179"/>
      <c r="N26" s="179"/>
      <c r="O26" s="179"/>
      <c r="Q26" s="253"/>
    </row>
    <row r="27" spans="1:28">
      <c r="A27" s="253"/>
      <c r="C27" s="2036" t="s">
        <v>1601</v>
      </c>
      <c r="D27" s="2036"/>
      <c r="E27" s="2036"/>
      <c r="F27" s="2036"/>
      <c r="G27" s="2036"/>
      <c r="H27" s="2036"/>
      <c r="I27" s="2036"/>
      <c r="J27" s="2036"/>
      <c r="K27" s="2036"/>
      <c r="L27" s="70"/>
      <c r="M27" s="70"/>
      <c r="N27" s="70"/>
      <c r="O27" s="70"/>
      <c r="Q27" s="253"/>
    </row>
    <row r="28" spans="1:28" ht="32.25" customHeight="1">
      <c r="A28" s="253"/>
      <c r="C28" s="2044" t="s">
        <v>2260</v>
      </c>
      <c r="D28" s="2044"/>
      <c r="E28" s="2044"/>
      <c r="F28" s="2044"/>
      <c r="G28" s="2044"/>
      <c r="H28" s="2044"/>
      <c r="I28" s="2044"/>
      <c r="J28" s="2044"/>
      <c r="K28" s="2044"/>
      <c r="L28" s="2044"/>
      <c r="M28" s="2044"/>
      <c r="N28" s="2044"/>
      <c r="O28" s="2044"/>
      <c r="Q28" s="253"/>
    </row>
    <row r="29" spans="1:28" ht="33" customHeight="1">
      <c r="A29" s="253"/>
      <c r="C29" s="2037" t="s">
        <v>2261</v>
      </c>
      <c r="D29" s="2037"/>
      <c r="E29" s="2037"/>
      <c r="F29" s="2037"/>
      <c r="G29" s="2037"/>
      <c r="H29" s="2037"/>
      <c r="I29" s="2037"/>
      <c r="J29" s="2037"/>
      <c r="K29" s="2037"/>
      <c r="L29" s="2037"/>
      <c r="M29" s="2037"/>
      <c r="N29" s="2037"/>
      <c r="O29" s="2037"/>
      <c r="Q29" s="253"/>
    </row>
    <row r="30" spans="1:28" ht="8.25" customHeight="1">
      <c r="A30" s="253"/>
      <c r="C30" s="2038"/>
      <c r="D30" s="2039"/>
      <c r="E30" s="2039"/>
      <c r="F30" s="2039"/>
      <c r="G30" s="2039"/>
      <c r="H30" s="2039"/>
      <c r="I30" s="2039"/>
      <c r="J30" s="2039"/>
      <c r="K30" s="2039"/>
      <c r="L30" s="2039"/>
      <c r="M30" s="2039"/>
      <c r="N30" s="2039"/>
      <c r="O30" s="2039"/>
      <c r="Q30" s="253"/>
      <c r="R30" s="55"/>
      <c r="S30" s="55"/>
      <c r="T30" s="55"/>
      <c r="U30" s="55"/>
      <c r="V30" s="55"/>
      <c r="W30" s="55"/>
      <c r="X30" s="55"/>
      <c r="Y30" s="55"/>
      <c r="Z30" s="55"/>
      <c r="AA30" s="55"/>
      <c r="AB30" s="55"/>
    </row>
    <row r="31" spans="1:28" ht="14.25" customHeight="1">
      <c r="A31" s="253"/>
      <c r="B31" s="253"/>
      <c r="C31" s="253"/>
      <c r="D31" s="253"/>
      <c r="E31" s="253"/>
      <c r="F31" s="253"/>
      <c r="G31" s="253"/>
      <c r="H31" s="253"/>
      <c r="I31" s="253"/>
      <c r="J31" s="253"/>
      <c r="K31" s="253"/>
      <c r="L31" s="253"/>
      <c r="M31" s="253"/>
      <c r="N31" s="253"/>
      <c r="O31" s="253"/>
      <c r="P31" s="253"/>
      <c r="Q31" s="253"/>
    </row>
  </sheetData>
  <mergeCells count="11">
    <mergeCell ref="M1:O4"/>
    <mergeCell ref="C27:K27"/>
    <mergeCell ref="C29:O29"/>
    <mergeCell ref="C30:O30"/>
    <mergeCell ref="C7:C8"/>
    <mergeCell ref="D7:I7"/>
    <mergeCell ref="C20:C21"/>
    <mergeCell ref="D20:G20"/>
    <mergeCell ref="H20:K20"/>
    <mergeCell ref="L20:O20"/>
    <mergeCell ref="C28:O28"/>
  </mergeCells>
  <pageMargins left="0.59055118110236227" right="0.59055118110236227" top="0.59055118110236227" bottom="0.59055118110236227" header="0.31496062992125984" footer="0.31496062992125984"/>
  <pageSetup paperSize="9" scale="75" fitToHeight="0" orientation="landscape" r:id="rId1"/>
  <headerFooter>
    <oddHeader>&amp;C&amp;"Aptos"&amp;10&amp;K0000FF BHP Internal&amp;1#_x000D_</oddHeader>
  </headerFooter>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F5001-334A-408B-90DC-65B76B30AC67}">
  <sheetPr>
    <pageSetUpPr fitToPage="1"/>
  </sheetPr>
  <dimension ref="A1:N39"/>
  <sheetViews>
    <sheetView showGridLines="0" zoomScaleNormal="100" zoomScaleSheetLayoutView="100" workbookViewId="0">
      <selection activeCell="C34" sqref="C34:E34"/>
    </sheetView>
  </sheetViews>
  <sheetFormatPr defaultColWidth="9" defaultRowHeight="14.25" customHeight="1"/>
  <cols>
    <col min="1" max="1" width="20.625" style="190" customWidth="1"/>
    <col min="2" max="2" width="1.625" style="438" customWidth="1"/>
    <col min="3" max="3" width="7.625" style="190" customWidth="1"/>
    <col min="4" max="4" width="51.625" style="190" customWidth="1"/>
    <col min="5" max="5" width="82.625" style="438" customWidth="1"/>
    <col min="6" max="6" width="1.625" style="190" customWidth="1"/>
    <col min="7" max="7" width="20.625" style="190" customWidth="1"/>
    <col min="8" max="16384" width="9" style="190"/>
  </cols>
  <sheetData>
    <row r="1" spans="1:7" ht="56.1" customHeight="1">
      <c r="A1" s="251"/>
      <c r="C1" s="1510" t="s">
        <v>291</v>
      </c>
      <c r="D1" s="1510"/>
      <c r="E1" s="1511" t="e" vm="1">
        <v>#VALUE!</v>
      </c>
      <c r="G1" s="251"/>
    </row>
    <row r="2" spans="1:7" ht="18" customHeight="1">
      <c r="A2" s="251"/>
      <c r="C2" s="1512" t="s">
        <v>292</v>
      </c>
      <c r="D2" s="1512"/>
      <c r="E2" s="1511"/>
      <c r="G2" s="251"/>
    </row>
    <row r="3" spans="1:7" ht="5.0999999999999996" customHeight="1">
      <c r="A3" s="251"/>
      <c r="C3" s="1528"/>
      <c r="D3" s="1528"/>
      <c r="E3" s="1528"/>
      <c r="G3" s="251"/>
    </row>
    <row r="4" spans="1:7" ht="10.35" customHeight="1">
      <c r="A4" s="251"/>
      <c r="C4" s="1529"/>
      <c r="D4" s="1529"/>
      <c r="E4" s="1529"/>
      <c r="G4" s="251"/>
    </row>
    <row r="5" spans="1:7" ht="324" customHeight="1">
      <c r="A5" s="251"/>
      <c r="C5" s="1527" t="s">
        <v>293</v>
      </c>
      <c r="D5" s="1527"/>
      <c r="E5" s="1527"/>
      <c r="G5" s="251"/>
    </row>
    <row r="6" spans="1:7" ht="20.100000000000001" customHeight="1">
      <c r="A6" s="251"/>
      <c r="C6" s="1537" t="s">
        <v>294</v>
      </c>
      <c r="D6" s="1537"/>
      <c r="E6" s="1537"/>
      <c r="G6" s="251"/>
    </row>
    <row r="7" spans="1:7" ht="212.25" customHeight="1">
      <c r="A7" s="251"/>
      <c r="C7" s="1538" t="s">
        <v>295</v>
      </c>
      <c r="D7" s="1539"/>
      <c r="E7" s="1539"/>
      <c r="G7" s="251"/>
    </row>
    <row r="8" spans="1:7" s="443" customFormat="1" ht="25.35" customHeight="1">
      <c r="A8" s="439"/>
      <c r="B8" s="440"/>
      <c r="C8" s="1540" t="s">
        <v>296</v>
      </c>
      <c r="D8" s="1540"/>
      <c r="E8" s="442" t="s">
        <v>297</v>
      </c>
      <c r="G8" s="439"/>
    </row>
    <row r="9" spans="1:7" s="443" customFormat="1" ht="30" customHeight="1">
      <c r="A9" s="439"/>
      <c r="B9" s="444"/>
      <c r="C9" s="445" t="e" vm="2">
        <v>#VALUE!</v>
      </c>
      <c r="D9" s="980" t="s">
        <v>4</v>
      </c>
      <c r="E9" s="446" t="s">
        <v>298</v>
      </c>
      <c r="G9" s="439"/>
    </row>
    <row r="10" spans="1:7" ht="30" customHeight="1">
      <c r="A10" s="251"/>
      <c r="C10" s="447" t="e" vm="2">
        <v>#VALUE!</v>
      </c>
      <c r="D10" s="979" t="s">
        <v>6</v>
      </c>
      <c r="E10" s="448" t="s">
        <v>299</v>
      </c>
      <c r="G10" s="251"/>
    </row>
    <row r="11" spans="1:7" ht="30" customHeight="1">
      <c r="A11" s="251"/>
      <c r="B11" s="449"/>
      <c r="C11" s="447" t="e" vm="2">
        <v>#VALUE!</v>
      </c>
      <c r="D11" s="979" t="s">
        <v>10</v>
      </c>
      <c r="E11" s="448" t="s">
        <v>300</v>
      </c>
      <c r="G11" s="251"/>
    </row>
    <row r="12" spans="1:7" ht="30" customHeight="1">
      <c r="A12" s="251"/>
      <c r="B12" s="449"/>
      <c r="C12" s="447" t="e" vm="2">
        <v>#VALUE!</v>
      </c>
      <c r="D12" s="979" t="s">
        <v>301</v>
      </c>
      <c r="E12" s="448" t="s">
        <v>302</v>
      </c>
      <c r="G12" s="251"/>
    </row>
    <row r="13" spans="1:7" ht="30" customHeight="1">
      <c r="A13" s="251"/>
      <c r="B13" s="449"/>
      <c r="C13" s="447" t="e" vm="2">
        <v>#VALUE!</v>
      </c>
      <c r="D13" s="1484" t="s">
        <v>303</v>
      </c>
      <c r="E13" s="448" t="s">
        <v>304</v>
      </c>
      <c r="G13" s="251"/>
    </row>
    <row r="14" spans="1:7" ht="30" customHeight="1">
      <c r="A14" s="251"/>
      <c r="B14" s="449"/>
      <c r="C14" s="447" t="e" vm="2">
        <v>#VALUE!</v>
      </c>
      <c r="D14" s="979" t="s">
        <v>14</v>
      </c>
      <c r="E14" s="448" t="s">
        <v>305</v>
      </c>
      <c r="G14" s="251"/>
    </row>
    <row r="15" spans="1:7" ht="30" customHeight="1">
      <c r="A15" s="251"/>
      <c r="B15" s="449"/>
      <c r="C15" s="447" t="e" vm="2">
        <v>#VALUE!</v>
      </c>
      <c r="D15" s="979" t="s">
        <v>16</v>
      </c>
      <c r="E15" s="448" t="s">
        <v>306</v>
      </c>
      <c r="G15" s="251"/>
    </row>
    <row r="16" spans="1:7" ht="30" customHeight="1">
      <c r="A16" s="251"/>
      <c r="B16" s="449"/>
      <c r="C16" s="450" t="e" vm="2">
        <v>#VALUE!</v>
      </c>
      <c r="D16" s="981" t="s">
        <v>20</v>
      </c>
      <c r="E16" s="451" t="s">
        <v>307</v>
      </c>
      <c r="G16" s="251"/>
    </row>
    <row r="17" spans="1:14" ht="5.0999999999999996" customHeight="1">
      <c r="A17" s="251"/>
      <c r="B17" s="449"/>
      <c r="C17" s="452"/>
      <c r="D17" s="453"/>
      <c r="E17" s="454"/>
      <c r="G17" s="251"/>
    </row>
    <row r="18" spans="1:14" ht="25.35" customHeight="1">
      <c r="A18" s="251"/>
      <c r="C18" s="441" t="s">
        <v>308</v>
      </c>
      <c r="D18" s="455"/>
      <c r="E18" s="442" t="s">
        <v>309</v>
      </c>
      <c r="F18" s="456"/>
      <c r="G18" s="457"/>
      <c r="H18" s="456"/>
      <c r="I18" s="456"/>
      <c r="J18" s="456"/>
    </row>
    <row r="19" spans="1:14" ht="30" customHeight="1">
      <c r="A19" s="251"/>
      <c r="B19" s="444"/>
      <c r="C19" s="445" t="e" vm="2">
        <v>#VALUE!</v>
      </c>
      <c r="D19" s="458" t="s">
        <v>26</v>
      </c>
      <c r="E19" s="459" t="s">
        <v>310</v>
      </c>
      <c r="F19" s="456"/>
      <c r="G19" s="457"/>
      <c r="H19" s="456"/>
      <c r="I19" s="456"/>
    </row>
    <row r="20" spans="1:14" ht="30" customHeight="1">
      <c r="A20" s="251"/>
      <c r="B20" s="444"/>
      <c r="C20" s="447" t="e" vm="2">
        <v>#VALUE!</v>
      </c>
      <c r="D20" s="460" t="s">
        <v>60</v>
      </c>
      <c r="E20" s="461" t="s">
        <v>311</v>
      </c>
      <c r="F20" s="456"/>
      <c r="G20" s="457"/>
      <c r="H20" s="456"/>
      <c r="I20" s="456"/>
      <c r="J20" s="456"/>
    </row>
    <row r="21" spans="1:14" ht="30" customHeight="1">
      <c r="A21" s="251"/>
      <c r="B21" s="444"/>
      <c r="C21" s="447" t="e" vm="2">
        <v>#VALUE!</v>
      </c>
      <c r="D21" s="462" t="s">
        <v>39</v>
      </c>
      <c r="E21" s="461" t="s">
        <v>312</v>
      </c>
      <c r="F21" s="456"/>
      <c r="G21" s="457"/>
      <c r="H21" s="456"/>
      <c r="I21" s="456"/>
      <c r="J21" s="456"/>
    </row>
    <row r="22" spans="1:14" ht="30" customHeight="1">
      <c r="A22" s="251"/>
      <c r="B22" s="444"/>
      <c r="C22" s="447" t="e" vm="2">
        <v>#VALUE!</v>
      </c>
      <c r="D22" s="463" t="s">
        <v>313</v>
      </c>
      <c r="E22" s="461" t="s">
        <v>314</v>
      </c>
      <c r="F22" s="456"/>
      <c r="G22" s="457"/>
      <c r="H22" s="456"/>
      <c r="I22" s="456"/>
      <c r="J22" s="456"/>
    </row>
    <row r="23" spans="1:14" ht="30" customHeight="1">
      <c r="A23" s="251"/>
      <c r="B23" s="444"/>
      <c r="C23" s="447" t="e" vm="2">
        <v>#VALUE!</v>
      </c>
      <c r="D23" s="464" t="s">
        <v>152</v>
      </c>
      <c r="E23" s="461" t="s">
        <v>315</v>
      </c>
      <c r="F23" s="456"/>
      <c r="G23" s="457"/>
      <c r="H23" s="456"/>
      <c r="I23" s="456"/>
      <c r="J23" s="982"/>
    </row>
    <row r="24" spans="1:14" ht="30" customHeight="1">
      <c r="A24" s="251"/>
      <c r="B24" s="444"/>
      <c r="C24" s="447" t="e" vm="2">
        <v>#VALUE!</v>
      </c>
      <c r="D24" s="465" t="s">
        <v>142</v>
      </c>
      <c r="E24" s="461" t="s">
        <v>316</v>
      </c>
      <c r="F24" s="456"/>
      <c r="G24" s="457"/>
      <c r="H24" s="456"/>
      <c r="I24" s="456"/>
      <c r="J24" s="456"/>
      <c r="M24" s="982"/>
    </row>
    <row r="25" spans="1:14" ht="30" customHeight="1">
      <c r="A25" s="251"/>
      <c r="B25" s="444"/>
      <c r="C25" s="447" t="e" vm="2">
        <v>#VALUE!</v>
      </c>
      <c r="D25" s="466" t="s">
        <v>317</v>
      </c>
      <c r="E25" s="461" t="s">
        <v>318</v>
      </c>
      <c r="F25" s="456"/>
      <c r="G25" s="457"/>
      <c r="H25" s="456"/>
      <c r="I25" s="456"/>
      <c r="J25" s="456"/>
    </row>
    <row r="26" spans="1:14" ht="30" customHeight="1">
      <c r="A26" s="251"/>
      <c r="B26" s="444"/>
      <c r="C26" s="447" t="e" vm="2">
        <v>#VALUE!</v>
      </c>
      <c r="D26" s="467" t="s">
        <v>164</v>
      </c>
      <c r="E26" s="461" t="s">
        <v>319</v>
      </c>
      <c r="F26" s="456"/>
      <c r="G26" s="457"/>
      <c r="H26" s="456"/>
      <c r="I26" s="456"/>
      <c r="J26" s="456"/>
    </row>
    <row r="27" spans="1:14" ht="30" customHeight="1">
      <c r="A27" s="251"/>
      <c r="B27" s="444"/>
      <c r="C27" s="450" t="e" vm="2">
        <v>#VALUE!</v>
      </c>
      <c r="D27" s="468" t="s">
        <v>320</v>
      </c>
      <c r="E27" s="451" t="s">
        <v>321</v>
      </c>
      <c r="F27" s="456"/>
      <c r="G27" s="457"/>
      <c r="H27" s="456"/>
      <c r="I27" s="456"/>
      <c r="J27" s="456"/>
      <c r="K27" s="982"/>
    </row>
    <row r="28" spans="1:14" ht="5.0999999999999996" customHeight="1">
      <c r="A28" s="251"/>
      <c r="B28" s="444"/>
      <c r="C28" s="469"/>
      <c r="D28" s="453"/>
      <c r="E28" s="470"/>
      <c r="F28" s="456"/>
      <c r="G28" s="457"/>
      <c r="H28" s="456"/>
      <c r="I28" s="456"/>
      <c r="J28" s="456"/>
    </row>
    <row r="29" spans="1:14" ht="25.35" customHeight="1">
      <c r="A29" s="251"/>
      <c r="C29" s="441" t="s">
        <v>322</v>
      </c>
      <c r="D29" s="471"/>
      <c r="E29" s="472"/>
      <c r="F29" s="456"/>
      <c r="G29" s="457"/>
      <c r="H29" s="456"/>
      <c r="I29" s="456"/>
      <c r="J29" s="456"/>
    </row>
    <row r="30" spans="1:14" ht="25.35" customHeight="1">
      <c r="A30" s="251"/>
      <c r="B30" s="444"/>
      <c r="C30" s="1532" t="s">
        <v>323</v>
      </c>
      <c r="D30" s="1532"/>
      <c r="E30" s="1532"/>
      <c r="F30" s="456"/>
      <c r="G30" s="457"/>
      <c r="H30" s="456"/>
      <c r="I30" s="456"/>
      <c r="J30" s="456"/>
    </row>
    <row r="31" spans="1:14" s="473" customFormat="1" ht="5.0999999999999996" customHeight="1">
      <c r="A31" s="251"/>
      <c r="B31" s="438"/>
      <c r="C31" s="1541"/>
      <c r="D31" s="1541"/>
      <c r="E31" s="1541"/>
      <c r="F31" s="190"/>
      <c r="G31" s="251"/>
      <c r="N31" s="190"/>
    </row>
    <row r="32" spans="1:14" ht="193.5" customHeight="1">
      <c r="A32" s="251"/>
      <c r="C32" s="1530" t="s">
        <v>324</v>
      </c>
      <c r="D32" s="1531"/>
      <c r="E32" s="1531"/>
      <c r="G32" s="251"/>
    </row>
    <row r="33" spans="1:7">
      <c r="A33" s="251"/>
      <c r="C33" s="1536" t="s">
        <v>325</v>
      </c>
      <c r="D33" s="1536"/>
      <c r="E33" s="1536"/>
      <c r="G33" s="251"/>
    </row>
    <row r="34" spans="1:7" ht="30" customHeight="1">
      <c r="A34" s="251"/>
      <c r="C34" s="1535" t="s">
        <v>326</v>
      </c>
      <c r="D34" s="1535"/>
      <c r="E34" s="1535"/>
      <c r="G34" s="251"/>
    </row>
    <row r="35" spans="1:7" ht="25.35" customHeight="1">
      <c r="A35" s="251"/>
      <c r="C35" s="1532" t="s">
        <v>327</v>
      </c>
      <c r="D35" s="1532"/>
      <c r="E35" s="1532"/>
      <c r="G35" s="251"/>
    </row>
    <row r="36" spans="1:7" ht="72" customHeight="1">
      <c r="A36" s="251"/>
      <c r="C36" s="1534" t="s">
        <v>328</v>
      </c>
      <c r="D36" s="1530"/>
      <c r="E36" s="1530"/>
      <c r="G36" s="251"/>
    </row>
    <row r="37" spans="1:7" ht="25.35" customHeight="1">
      <c r="A37" s="251"/>
      <c r="C37" s="1532" t="s">
        <v>4</v>
      </c>
      <c r="D37" s="1532"/>
      <c r="E37" s="1532"/>
      <c r="G37" s="251"/>
    </row>
    <row r="38" spans="1:7" ht="33" customHeight="1">
      <c r="A38" s="251"/>
      <c r="C38" s="1533" t="s">
        <v>329</v>
      </c>
      <c r="D38" s="1533"/>
      <c r="E38" s="1533"/>
      <c r="G38" s="251"/>
    </row>
    <row r="39" spans="1:7" ht="30" customHeight="1">
      <c r="A39" s="251"/>
      <c r="B39" s="474"/>
      <c r="C39" s="251"/>
      <c r="D39" s="251"/>
      <c r="E39" s="474"/>
      <c r="F39" s="251"/>
      <c r="G39" s="251"/>
    </row>
  </sheetData>
  <mergeCells count="18">
    <mergeCell ref="C6:E6"/>
    <mergeCell ref="C7:E7"/>
    <mergeCell ref="C8:D8"/>
    <mergeCell ref="C30:E30"/>
    <mergeCell ref="C31:E31"/>
    <mergeCell ref="C32:E32"/>
    <mergeCell ref="C35:E35"/>
    <mergeCell ref="C37:E37"/>
    <mergeCell ref="C38:E38"/>
    <mergeCell ref="C36:E36"/>
    <mergeCell ref="C34:E34"/>
    <mergeCell ref="C33:E33"/>
    <mergeCell ref="C5:E5"/>
    <mergeCell ref="C1:D1"/>
    <mergeCell ref="E1:E2"/>
    <mergeCell ref="C2:D2"/>
    <mergeCell ref="C3:E3"/>
    <mergeCell ref="C4:E4"/>
  </mergeCells>
  <hyperlinks>
    <hyperlink ref="D20" location="People!A1" display="People" xr:uid="{BBCE3445-0715-4196-8EDF-3468705D4889}"/>
    <hyperlink ref="D21" location="Health!A1" display="Health" xr:uid="{90CD11FB-4A16-4698-BAF6-70EDDCAF7763}"/>
    <hyperlink ref="D22" location="'Ethics and business conduct'!A1" display="Ethics and business conduct" xr:uid="{387BFEAE-D7C8-4DA3-8B55-A921B0D99199}"/>
    <hyperlink ref="D25" location="'Land and biodiversity'!A1" display="Nature and environmental performance" xr:uid="{5547C84A-C8BA-4F0F-B7F1-2E387AB1FF0C}"/>
    <hyperlink ref="D26" location="'Energy and GHG'!A1" display="Climate change" xr:uid="{F262AD40-DE83-47C2-951D-8EAEFF9E4979}"/>
    <hyperlink ref="D12" location="'Community &amp; Indigenous Peoples'!A1" display="Community &amp; Indigenous Peoples" xr:uid="{25E766B8-075E-48CE-BEDA-4DA93AFEC563}"/>
    <hyperlink ref="D11" location="GRI!A1" display="GRI" xr:uid="{6D767259-3BED-4022-AC7D-2D493BEFF2F7}"/>
    <hyperlink ref="D10" location="'Social Value Scorecard'!A1" display="Social value scorecard" xr:uid="{E2921578-8339-43E8-81CD-893044D0FD0C}"/>
    <hyperlink ref="D9" location="Definitions!A1" display="Definitions" xr:uid="{A7317C6C-0638-4988-9578-D2EA58C956E9}"/>
    <hyperlink ref="D13" location="'ICMM Performance Summary'!A1" display="ICMM Performance Summary" xr:uid="{4C2A5FF5-8BEA-478B-916A-8EC48AB875D4}"/>
    <hyperlink ref="D14" location="'ICMM Contract Disclosure'!A1" display="ICMM Contract Disclosure" xr:uid="{CFC7D7C6-78EE-4343-9D82-3D9F2458C36A}"/>
    <hyperlink ref="D15" location="'Mining Standards'!A1" display="Mining Standards" xr:uid="{2DF4A95C-4CBD-49F9-96F3-C1A03A08C347}"/>
    <hyperlink ref="D16" location="'CA100+ NZCB'!A1" display="CA 100+ NZCB" xr:uid="{B1C440C1-612D-44EA-A1C2-B21523778604}"/>
    <hyperlink ref="D23" location="'Community &amp; Indigenous Peoples'!A1" display="Community" xr:uid="{0877E40D-7626-48D9-A346-D1577B560A73}"/>
    <hyperlink ref="D24" location="'Community &amp; Indigenous Peoples'!A1" display="Indigenous peoples" xr:uid="{6FD08BC6-03D4-4094-8F3B-16535D4F41F0}"/>
    <hyperlink ref="D19" location="Safety!A1" display="Safety" xr:uid="{DAB4C1C8-F32F-4FEC-A5D8-13CC5A1618B9}"/>
    <hyperlink ref="D27" r:id="rId1" xr:uid="{668E111A-9812-4BF8-A3CB-C23804D5DBE6}"/>
  </hyperlinks>
  <pageMargins left="0.59055118110236227" right="0.59055118110236227" top="0.59055118110236227" bottom="0.59055118110236227" header="0.31496062992125984" footer="0.31496062992125984"/>
  <pageSetup paperSize="9" scale="44" fitToHeight="0" orientation="portrait" r:id="rId2"/>
  <headerFooter>
    <oddHeader>&amp;C&amp;"Aptos"&amp;10&amp;K0000FF BHP Internal&amp;1#_x000D_</oddHeader>
  </headerFooter>
  <customProperties>
    <customPr name="_pios_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A5895-936E-4ADA-9720-15DABD1A713F}">
  <sheetPr>
    <pageSetUpPr fitToPage="1"/>
  </sheetPr>
  <dimension ref="A1:V75"/>
  <sheetViews>
    <sheetView showGridLines="0" topLeftCell="A11" zoomScaleNormal="100" workbookViewId="0">
      <selection activeCell="C69" sqref="C69:G69"/>
    </sheetView>
  </sheetViews>
  <sheetFormatPr defaultColWidth="9" defaultRowHeight="14.25" customHeight="1"/>
  <cols>
    <col min="1" max="1" width="20.625" style="5" customWidth="1"/>
    <col min="2" max="2" width="1.625" style="5" customWidth="1"/>
    <col min="3" max="3" width="19.625" style="39" customWidth="1"/>
    <col min="4" max="4" width="80.625" style="39" customWidth="1"/>
    <col min="5" max="5" width="1.625" style="39" customWidth="1"/>
    <col min="6" max="6" width="13.5" style="544" customWidth="1"/>
    <col min="7" max="7" width="64.25" style="544" customWidth="1"/>
    <col min="8" max="8" width="1.625" style="5" customWidth="1"/>
    <col min="9" max="9" width="20.625" style="5" customWidth="1"/>
    <col min="10" max="17" width="9" style="5"/>
    <col min="18" max="18" width="9" style="5" customWidth="1"/>
    <col min="19" max="16384" width="9" style="5"/>
  </cols>
  <sheetData>
    <row r="1" spans="1:15" ht="56.1" customHeight="1">
      <c r="A1" s="475"/>
      <c r="C1" s="1510" t="s">
        <v>291</v>
      </c>
      <c r="D1" s="1510"/>
      <c r="E1" s="1510"/>
      <c r="F1" s="1510"/>
      <c r="G1" s="1511" t="e" vm="1">
        <v>#VALUE!</v>
      </c>
      <c r="I1" s="475"/>
    </row>
    <row r="2" spans="1:15" ht="18" customHeight="1">
      <c r="A2" s="475"/>
      <c r="C2" s="1543" t="s">
        <v>298</v>
      </c>
      <c r="D2" s="1543"/>
      <c r="E2" s="1543"/>
      <c r="F2" s="1543"/>
      <c r="G2" s="1511"/>
      <c r="I2" s="475"/>
    </row>
    <row r="3" spans="1:15" ht="15" customHeight="1">
      <c r="A3" s="475"/>
      <c r="C3" s="1544" t="s">
        <v>330</v>
      </c>
      <c r="D3" s="1544"/>
      <c r="E3" s="1544"/>
      <c r="F3" s="1544"/>
      <c r="G3" s="1511"/>
      <c r="I3" s="475"/>
    </row>
    <row r="4" spans="1:15" ht="5.0999999999999996" customHeight="1">
      <c r="A4" s="475"/>
      <c r="C4" s="1545"/>
      <c r="D4" s="1545"/>
      <c r="E4" s="1545"/>
      <c r="F4" s="1545"/>
      <c r="G4" s="1545"/>
      <c r="I4" s="475"/>
    </row>
    <row r="5" spans="1:15" ht="10.35" customHeight="1">
      <c r="A5" s="475"/>
      <c r="C5" s="1546"/>
      <c r="D5" s="1546"/>
      <c r="E5" s="1546"/>
      <c r="F5" s="1546"/>
      <c r="G5" s="1546"/>
      <c r="I5" s="475"/>
    </row>
    <row r="6" spans="1:15" ht="99" customHeight="1">
      <c r="A6" s="475"/>
      <c r="C6" s="1547" t="s">
        <v>331</v>
      </c>
      <c r="D6" s="1548"/>
      <c r="E6" s="1548"/>
      <c r="F6" s="1548"/>
      <c r="G6" s="1548"/>
      <c r="I6" s="475"/>
    </row>
    <row r="7" spans="1:15" ht="25.35" customHeight="1">
      <c r="A7" s="475"/>
      <c r="C7" s="1549" t="s">
        <v>332</v>
      </c>
      <c r="D7" s="1549"/>
      <c r="E7" s="1549"/>
      <c r="F7" s="1549"/>
      <c r="G7" s="1549"/>
      <c r="I7" s="475"/>
    </row>
    <row r="8" spans="1:15" ht="65.099999999999994" customHeight="1">
      <c r="A8" s="475"/>
      <c r="C8" s="476" t="s">
        <v>333</v>
      </c>
      <c r="D8" s="1550" t="s">
        <v>334</v>
      </c>
      <c r="E8" s="1550"/>
      <c r="F8" s="1550"/>
      <c r="G8" s="1550"/>
      <c r="I8" s="475"/>
    </row>
    <row r="9" spans="1:15" s="82" customFormat="1" ht="40.35" customHeight="1">
      <c r="A9" s="477"/>
      <c r="C9" s="478" t="s">
        <v>335</v>
      </c>
      <c r="D9" s="1551" t="s">
        <v>336</v>
      </c>
      <c r="E9" s="1551"/>
      <c r="F9" s="1551"/>
      <c r="G9" s="1551"/>
      <c r="I9" s="477"/>
      <c r="O9" s="479"/>
    </row>
    <row r="10" spans="1:15" s="82" customFormat="1" ht="30" customHeight="1">
      <c r="A10" s="477"/>
      <c r="C10" s="480" t="s">
        <v>337</v>
      </c>
      <c r="D10" s="1552" t="s">
        <v>338</v>
      </c>
      <c r="E10" s="1552"/>
      <c r="F10" s="1552"/>
      <c r="G10" s="1552"/>
      <c r="I10" s="477"/>
    </row>
    <row r="11" spans="1:15" s="482" customFormat="1" ht="30" customHeight="1">
      <c r="A11" s="481"/>
      <c r="C11" s="478" t="s">
        <v>339</v>
      </c>
      <c r="D11" s="1542" t="s">
        <v>340</v>
      </c>
      <c r="E11" s="1542"/>
      <c r="F11" s="1542"/>
      <c r="G11" s="1542"/>
      <c r="I11" s="481"/>
    </row>
    <row r="12" spans="1:15" ht="45.75" customHeight="1">
      <c r="A12" s="475"/>
      <c r="C12" s="1554" t="s">
        <v>341</v>
      </c>
      <c r="D12" s="1555"/>
      <c r="E12" s="1555"/>
      <c r="F12" s="1555"/>
      <c r="G12" s="1555"/>
      <c r="I12" s="475"/>
    </row>
    <row r="13" spans="1:15" s="2" customFormat="1" ht="25.35" customHeight="1">
      <c r="A13" s="483"/>
      <c r="C13" s="484" t="s">
        <v>342</v>
      </c>
      <c r="D13" s="484" t="s">
        <v>343</v>
      </c>
      <c r="E13" s="484"/>
      <c r="F13" s="1556" t="s">
        <v>344</v>
      </c>
      <c r="G13" s="1556"/>
      <c r="I13" s="483"/>
    </row>
    <row r="14" spans="1:15" s="486" customFormat="1" ht="24.75" customHeight="1">
      <c r="A14" s="475"/>
      <c r="C14" s="1557" t="s">
        <v>345</v>
      </c>
      <c r="D14" s="1557"/>
      <c r="E14" s="1557"/>
      <c r="F14" s="1557"/>
      <c r="G14" s="1557"/>
      <c r="I14" s="485"/>
    </row>
    <row r="15" spans="1:15" s="486" customFormat="1" ht="60.75" customHeight="1">
      <c r="A15" s="475"/>
      <c r="C15" s="1558" t="s">
        <v>346</v>
      </c>
      <c r="D15" s="1558"/>
      <c r="E15" s="1558"/>
      <c r="F15" s="1558"/>
      <c r="G15" s="1558"/>
      <c r="I15" s="485"/>
    </row>
    <row r="16" spans="1:15" ht="151.5" customHeight="1">
      <c r="A16" s="475"/>
      <c r="C16" s="915" t="s">
        <v>347</v>
      </c>
      <c r="D16" s="916" t="s">
        <v>348</v>
      </c>
      <c r="E16" s="916"/>
      <c r="F16" s="1559" t="s">
        <v>349</v>
      </c>
      <c r="G16" s="1559"/>
      <c r="I16" s="485"/>
    </row>
    <row r="17" spans="1:22" ht="192.75" customHeight="1">
      <c r="A17" s="475"/>
      <c r="C17" s="917" t="s">
        <v>350</v>
      </c>
      <c r="D17" s="918" t="s">
        <v>351</v>
      </c>
      <c r="E17" s="918"/>
      <c r="F17" s="1560" t="s">
        <v>352</v>
      </c>
      <c r="G17" s="1560"/>
      <c r="I17" s="485"/>
    </row>
    <row r="18" spans="1:22" ht="184.35" customHeight="1">
      <c r="A18" s="475"/>
      <c r="C18" s="917" t="s">
        <v>353</v>
      </c>
      <c r="D18" s="918" t="s">
        <v>354</v>
      </c>
      <c r="E18" s="918"/>
      <c r="F18" s="1561" t="s">
        <v>2307</v>
      </c>
      <c r="G18" s="1561"/>
      <c r="I18" s="485"/>
    </row>
    <row r="19" spans="1:22" ht="166.35" customHeight="1">
      <c r="A19" s="475"/>
      <c r="C19" s="919" t="s">
        <v>355</v>
      </c>
      <c r="D19" s="920" t="s">
        <v>356</v>
      </c>
      <c r="E19" s="920"/>
      <c r="F19" s="1562" t="s">
        <v>357</v>
      </c>
      <c r="G19" s="1562"/>
      <c r="I19" s="485"/>
    </row>
    <row r="20" spans="1:22" s="486" customFormat="1" ht="25.35" customHeight="1">
      <c r="A20" s="475"/>
      <c r="B20" s="1454"/>
      <c r="C20" s="1563" t="s">
        <v>358</v>
      </c>
      <c r="D20" s="1563"/>
      <c r="E20" s="1563"/>
      <c r="F20" s="1563"/>
      <c r="G20" s="1563"/>
      <c r="H20" s="1454"/>
      <c r="I20" s="485"/>
      <c r="J20" s="82"/>
      <c r="K20" s="82"/>
      <c r="L20" s="82"/>
      <c r="M20" s="82"/>
      <c r="N20" s="5"/>
      <c r="O20" s="5"/>
      <c r="P20" s="5"/>
      <c r="Q20" s="5"/>
      <c r="R20" s="5"/>
      <c r="S20" s="5"/>
      <c r="T20" s="5"/>
      <c r="U20" s="5"/>
      <c r="V20" s="5"/>
    </row>
    <row r="21" spans="1:22" s="1453" customFormat="1" ht="55.5" customHeight="1">
      <c r="A21" s="475"/>
      <c r="B21" s="790"/>
      <c r="C21" s="1564" t="s">
        <v>359</v>
      </c>
      <c r="D21" s="1565"/>
      <c r="E21" s="1565"/>
      <c r="F21" s="1565"/>
      <c r="G21" s="1565"/>
      <c r="H21" s="790"/>
      <c r="I21" s="485"/>
      <c r="J21" s="82"/>
      <c r="K21" s="82"/>
      <c r="L21" s="82"/>
      <c r="M21" s="82"/>
      <c r="N21" s="5"/>
      <c r="O21" s="5"/>
      <c r="P21" s="5"/>
      <c r="Q21" s="5"/>
      <c r="R21" s="5"/>
      <c r="S21" s="5"/>
      <c r="T21" s="5"/>
      <c r="U21" s="5"/>
      <c r="V21" s="5"/>
    </row>
    <row r="22" spans="1:22" s="82" customFormat="1" ht="163.5" customHeight="1">
      <c r="A22" s="475"/>
      <c r="C22" s="909" t="s">
        <v>360</v>
      </c>
      <c r="D22" s="910" t="s">
        <v>361</v>
      </c>
      <c r="E22" s="910"/>
      <c r="F22" s="1566" t="s">
        <v>362</v>
      </c>
      <c r="G22" s="1566"/>
      <c r="I22" s="485"/>
      <c r="N22" s="5"/>
      <c r="O22" s="5"/>
      <c r="P22" s="5"/>
      <c r="Q22" s="5"/>
      <c r="R22" s="5"/>
      <c r="S22" s="5"/>
      <c r="T22" s="5"/>
      <c r="U22" s="5"/>
      <c r="V22" s="5"/>
    </row>
    <row r="23" spans="1:22" s="82" customFormat="1" ht="125.1" customHeight="1">
      <c r="A23" s="475"/>
      <c r="C23" s="911" t="s">
        <v>363</v>
      </c>
      <c r="D23" s="912" t="s">
        <v>364</v>
      </c>
      <c r="E23" s="912"/>
      <c r="F23" s="1553" t="s">
        <v>365</v>
      </c>
      <c r="G23" s="1553"/>
      <c r="I23" s="485"/>
    </row>
    <row r="24" spans="1:22" s="82" customFormat="1" ht="123" customHeight="1">
      <c r="A24" s="475"/>
      <c r="C24" s="911" t="s">
        <v>366</v>
      </c>
      <c r="D24" s="912" t="s">
        <v>367</v>
      </c>
      <c r="E24" s="912"/>
      <c r="F24" s="1553" t="s">
        <v>368</v>
      </c>
      <c r="G24" s="1553"/>
      <c r="I24" s="485"/>
    </row>
    <row r="25" spans="1:22" s="82" customFormat="1" ht="131.1" customHeight="1">
      <c r="A25" s="475"/>
      <c r="C25" s="913" t="s">
        <v>95</v>
      </c>
      <c r="D25" s="914" t="s">
        <v>369</v>
      </c>
      <c r="E25" s="914"/>
      <c r="F25" s="1568" t="s">
        <v>370</v>
      </c>
      <c r="G25" s="1568"/>
      <c r="I25" s="485"/>
    </row>
    <row r="26" spans="1:22" s="486" customFormat="1" ht="25.35" customHeight="1">
      <c r="A26" s="475"/>
      <c r="C26" s="1569" t="s">
        <v>371</v>
      </c>
      <c r="D26" s="1569"/>
      <c r="E26" s="1569"/>
      <c r="F26" s="1569"/>
      <c r="G26" s="1569"/>
      <c r="I26" s="485"/>
    </row>
    <row r="27" spans="1:22" s="486" customFormat="1" ht="43.5" customHeight="1">
      <c r="A27" s="475"/>
      <c r="C27" s="1570" t="s">
        <v>372</v>
      </c>
      <c r="D27" s="1570"/>
      <c r="E27" s="1570"/>
      <c r="F27" s="1570"/>
      <c r="G27" s="1570"/>
      <c r="I27" s="485"/>
    </row>
    <row r="28" spans="1:22" ht="140.1" customHeight="1">
      <c r="A28" s="475"/>
      <c r="C28" s="488" t="s">
        <v>373</v>
      </c>
      <c r="D28" s="489" t="s">
        <v>374</v>
      </c>
      <c r="E28" s="489"/>
      <c r="F28" s="1571" t="s">
        <v>375</v>
      </c>
      <c r="G28" s="1571"/>
      <c r="I28" s="475"/>
      <c r="J28" s="486"/>
      <c r="K28" s="486"/>
      <c r="L28" s="486"/>
      <c r="M28" s="486"/>
      <c r="N28" s="486"/>
    </row>
    <row r="29" spans="1:22" ht="140.1" customHeight="1">
      <c r="A29" s="475"/>
      <c r="C29" s="490" t="s">
        <v>376</v>
      </c>
      <c r="D29" s="491" t="s">
        <v>377</v>
      </c>
      <c r="E29" s="492"/>
      <c r="F29" s="1572" t="s">
        <v>378</v>
      </c>
      <c r="G29" s="1572"/>
      <c r="I29" s="475"/>
    </row>
    <row r="30" spans="1:22" ht="125.25" customHeight="1">
      <c r="A30" s="475"/>
      <c r="C30" s="490" t="s">
        <v>379</v>
      </c>
      <c r="D30" s="491" t="s">
        <v>380</v>
      </c>
      <c r="E30" s="489"/>
      <c r="F30" s="1572"/>
      <c r="G30" s="1572"/>
      <c r="I30" s="475"/>
    </row>
    <row r="31" spans="1:22" ht="216" customHeight="1">
      <c r="A31" s="475"/>
      <c r="C31" s="1113" t="s">
        <v>381</v>
      </c>
      <c r="D31" s="493" t="s">
        <v>382</v>
      </c>
      <c r="E31" s="494"/>
      <c r="F31" s="1572" t="s">
        <v>383</v>
      </c>
      <c r="G31" s="1572"/>
      <c r="I31" s="475"/>
    </row>
    <row r="32" spans="1:22" ht="384.75" customHeight="1">
      <c r="A32" s="475"/>
      <c r="C32" s="490" t="s">
        <v>384</v>
      </c>
      <c r="D32" s="493" t="s">
        <v>385</v>
      </c>
      <c r="E32" s="494"/>
      <c r="F32" s="1572" t="s">
        <v>386</v>
      </c>
      <c r="G32" s="1572"/>
      <c r="H32" s="495"/>
      <c r="I32" s="496"/>
      <c r="J32" s="495"/>
      <c r="K32" s="495"/>
      <c r="L32" s="495"/>
      <c r="M32" s="495"/>
      <c r="N32" s="495"/>
    </row>
    <row r="33" spans="1:13" ht="310.35000000000002" customHeight="1">
      <c r="A33" s="475"/>
      <c r="C33" s="497" t="s">
        <v>387</v>
      </c>
      <c r="D33" s="985" t="s">
        <v>388</v>
      </c>
      <c r="E33" s="498"/>
      <c r="F33" s="1567" t="s">
        <v>389</v>
      </c>
      <c r="G33" s="1567"/>
      <c r="I33" s="475"/>
      <c r="J33" s="495"/>
      <c r="K33" s="495"/>
      <c r="L33" s="495"/>
      <c r="M33" s="495"/>
    </row>
    <row r="34" spans="1:13" s="486" customFormat="1" ht="25.35" customHeight="1">
      <c r="A34" s="485"/>
      <c r="C34" s="487" t="s">
        <v>390</v>
      </c>
      <c r="D34" s="499"/>
      <c r="E34" s="499"/>
      <c r="F34" s="499"/>
      <c r="G34" s="499"/>
      <c r="I34" s="485"/>
    </row>
    <row r="35" spans="1:13" s="501" customFormat="1" ht="47.25" customHeight="1">
      <c r="A35" s="500"/>
      <c r="C35" s="1570" t="s">
        <v>391</v>
      </c>
      <c r="D35" s="1570"/>
      <c r="E35" s="1570"/>
      <c r="F35" s="1570"/>
      <c r="G35" s="1570"/>
      <c r="I35" s="500"/>
    </row>
    <row r="36" spans="1:13" s="503" customFormat="1" ht="123.75" customHeight="1">
      <c r="A36" s="502"/>
      <c r="C36" s="504" t="s">
        <v>113</v>
      </c>
      <c r="D36" s="505" t="s">
        <v>392</v>
      </c>
      <c r="E36" s="505"/>
      <c r="F36" s="1574" t="s">
        <v>393</v>
      </c>
      <c r="G36" s="1574"/>
      <c r="I36" s="502"/>
    </row>
    <row r="37" spans="1:13" ht="98.1" customHeight="1">
      <c r="A37" s="475"/>
      <c r="C37" s="507" t="s">
        <v>394</v>
      </c>
      <c r="D37" s="508" t="s">
        <v>395</v>
      </c>
      <c r="E37" s="509"/>
      <c r="F37" s="1575" t="s">
        <v>396</v>
      </c>
      <c r="G37" s="1575"/>
      <c r="I37" s="475"/>
    </row>
    <row r="38" spans="1:13" ht="98.1" customHeight="1">
      <c r="A38" s="475"/>
      <c r="C38" s="507" t="s">
        <v>397</v>
      </c>
      <c r="D38" s="508" t="s">
        <v>398</v>
      </c>
      <c r="E38" s="510"/>
      <c r="F38" s="1575"/>
      <c r="G38" s="1575"/>
      <c r="I38" s="475"/>
    </row>
    <row r="39" spans="1:13" ht="84" customHeight="1">
      <c r="A39" s="475"/>
      <c r="C39" s="507" t="s">
        <v>399</v>
      </c>
      <c r="D39" s="508" t="s">
        <v>400</v>
      </c>
      <c r="E39" s="506"/>
      <c r="F39" s="1575"/>
      <c r="G39" s="1575"/>
      <c r="I39" s="475"/>
    </row>
    <row r="40" spans="1:13" ht="102">
      <c r="A40" s="475"/>
      <c r="C40" s="507" t="s">
        <v>401</v>
      </c>
      <c r="D40" s="508" t="s">
        <v>402</v>
      </c>
      <c r="E40" s="508"/>
      <c r="F40" s="1573" t="s">
        <v>403</v>
      </c>
      <c r="G40" s="1573"/>
      <c r="I40" s="475"/>
    </row>
    <row r="41" spans="1:13" ht="132" customHeight="1">
      <c r="A41" s="475"/>
      <c r="C41" s="507" t="s">
        <v>404</v>
      </c>
      <c r="D41" s="511" t="s">
        <v>405</v>
      </c>
      <c r="E41" s="511"/>
      <c r="F41" s="1573" t="s">
        <v>403</v>
      </c>
      <c r="G41" s="1573"/>
      <c r="I41" s="475"/>
    </row>
    <row r="42" spans="1:13" ht="76.5">
      <c r="A42" s="475"/>
      <c r="C42" s="507" t="s">
        <v>406</v>
      </c>
      <c r="D42" s="511" t="s">
        <v>407</v>
      </c>
      <c r="E42" s="511"/>
      <c r="F42" s="1573" t="s">
        <v>403</v>
      </c>
      <c r="G42" s="1573"/>
      <c r="I42" s="475"/>
    </row>
    <row r="43" spans="1:13" ht="178.5">
      <c r="A43" s="475"/>
      <c r="C43" s="507" t="s">
        <v>408</v>
      </c>
      <c r="D43" s="511" t="s">
        <v>409</v>
      </c>
      <c r="E43" s="511"/>
      <c r="F43" s="1573" t="s">
        <v>403</v>
      </c>
      <c r="G43" s="1573"/>
      <c r="I43" s="475"/>
    </row>
    <row r="44" spans="1:13" ht="54.75" customHeight="1">
      <c r="A44" s="475"/>
      <c r="C44" s="507" t="s">
        <v>410</v>
      </c>
      <c r="D44" s="511" t="s">
        <v>411</v>
      </c>
      <c r="E44" s="511"/>
      <c r="F44" s="1573" t="s">
        <v>412</v>
      </c>
      <c r="G44" s="1573"/>
      <c r="I44" s="475"/>
    </row>
    <row r="45" spans="1:13" ht="96" customHeight="1">
      <c r="A45" s="475"/>
      <c r="C45" s="507" t="s">
        <v>413</v>
      </c>
      <c r="D45" s="511" t="s">
        <v>414</v>
      </c>
      <c r="E45" s="511"/>
      <c r="F45" s="1573" t="s">
        <v>415</v>
      </c>
      <c r="G45" s="1573"/>
      <c r="I45" s="475"/>
    </row>
    <row r="46" spans="1:13" ht="38.25">
      <c r="A46" s="475"/>
      <c r="C46" s="507" t="s">
        <v>416</v>
      </c>
      <c r="D46" s="512" t="s">
        <v>417</v>
      </c>
      <c r="E46" s="512"/>
      <c r="F46" s="1573" t="s">
        <v>403</v>
      </c>
      <c r="G46" s="1573"/>
      <c r="I46" s="475"/>
    </row>
    <row r="47" spans="1:13" ht="84" customHeight="1">
      <c r="A47" s="475"/>
      <c r="C47" s="507" t="s">
        <v>418</v>
      </c>
      <c r="D47" s="511" t="s">
        <v>419</v>
      </c>
      <c r="E47" s="511"/>
      <c r="F47" s="1573" t="s">
        <v>420</v>
      </c>
      <c r="G47" s="1573"/>
      <c r="I47" s="475"/>
    </row>
    <row r="48" spans="1:13" ht="51">
      <c r="A48" s="475"/>
      <c r="C48" s="513" t="s">
        <v>421</v>
      </c>
      <c r="D48" s="514" t="s">
        <v>422</v>
      </c>
      <c r="E48" s="514"/>
      <c r="F48" s="1573" t="s">
        <v>403</v>
      </c>
      <c r="G48" s="1573"/>
      <c r="I48" s="475"/>
    </row>
    <row r="49" spans="1:9" ht="153">
      <c r="A49" s="475"/>
      <c r="C49" s="515" t="s">
        <v>423</v>
      </c>
      <c r="D49" s="516" t="s">
        <v>424</v>
      </c>
      <c r="E49" s="516"/>
      <c r="F49" s="1586" t="s">
        <v>425</v>
      </c>
      <c r="G49" s="1586"/>
      <c r="I49" s="475"/>
    </row>
    <row r="50" spans="1:9" s="486" customFormat="1" ht="25.35" customHeight="1">
      <c r="A50" s="485"/>
      <c r="C50" s="1587" t="s">
        <v>426</v>
      </c>
      <c r="D50" s="1587"/>
      <c r="E50" s="1587"/>
      <c r="F50" s="1587"/>
      <c r="G50" s="1587"/>
      <c r="I50" s="485"/>
    </row>
    <row r="51" spans="1:9" ht="189.95" customHeight="1">
      <c r="A51" s="475"/>
      <c r="C51" s="517" t="s">
        <v>427</v>
      </c>
      <c r="D51" s="518" t="s">
        <v>428</v>
      </c>
      <c r="E51" s="518"/>
      <c r="F51" s="1588" t="s">
        <v>429</v>
      </c>
      <c r="G51" s="1588"/>
      <c r="I51" s="475"/>
    </row>
    <row r="52" spans="1:9" s="486" customFormat="1" ht="25.35" customHeight="1">
      <c r="A52" s="485"/>
      <c r="C52" s="1589" t="s">
        <v>430</v>
      </c>
      <c r="D52" s="1589"/>
      <c r="E52" s="1589"/>
      <c r="F52" s="1589"/>
      <c r="G52" s="1589"/>
      <c r="I52" s="485"/>
    </row>
    <row r="53" spans="1:9" s="486" customFormat="1" ht="63" customHeight="1">
      <c r="A53" s="485"/>
      <c r="C53" s="1590" t="s">
        <v>431</v>
      </c>
      <c r="D53" s="1590"/>
      <c r="E53" s="1590"/>
      <c r="F53" s="1590"/>
      <c r="G53" s="1590"/>
      <c r="I53" s="485"/>
    </row>
    <row r="54" spans="1:9" ht="213.75" customHeight="1">
      <c r="A54" s="475"/>
      <c r="C54" s="519" t="s">
        <v>432</v>
      </c>
      <c r="D54" s="1341" t="s">
        <v>433</v>
      </c>
      <c r="E54" s="520"/>
      <c r="F54" s="1591" t="s">
        <v>434</v>
      </c>
      <c r="G54" s="1592"/>
      <c r="I54" s="475"/>
    </row>
    <row r="55" spans="1:9" ht="147" customHeight="1">
      <c r="A55" s="475"/>
      <c r="C55" s="519"/>
      <c r="D55" s="1492" t="s">
        <v>435</v>
      </c>
      <c r="E55" s="520"/>
      <c r="F55" s="521"/>
      <c r="G55" s="521"/>
      <c r="I55" s="475"/>
    </row>
    <row r="56" spans="1:9" ht="63.75">
      <c r="A56" s="475"/>
      <c r="C56" s="522"/>
      <c r="D56" s="1294" t="s">
        <v>436</v>
      </c>
      <c r="E56" s="523"/>
      <c r="F56" s="524"/>
      <c r="G56" s="524"/>
      <c r="I56" s="475"/>
    </row>
    <row r="57" spans="1:9" ht="42" customHeight="1">
      <c r="A57" s="475"/>
      <c r="C57" s="525" t="s">
        <v>437</v>
      </c>
      <c r="D57" s="526" t="s">
        <v>438</v>
      </c>
      <c r="E57" s="527"/>
      <c r="F57" s="1593" t="s">
        <v>392</v>
      </c>
      <c r="G57" s="1593"/>
      <c r="I57" s="475"/>
    </row>
    <row r="58" spans="1:9" ht="38.25">
      <c r="A58" s="475"/>
      <c r="C58" s="525" t="s">
        <v>439</v>
      </c>
      <c r="D58" s="526" t="s">
        <v>440</v>
      </c>
      <c r="E58" s="527"/>
      <c r="F58" s="1593" t="s">
        <v>392</v>
      </c>
      <c r="G58" s="1593"/>
      <c r="I58" s="475"/>
    </row>
    <row r="59" spans="1:9" ht="127.5">
      <c r="A59" s="475"/>
      <c r="C59" s="528" t="s">
        <v>441</v>
      </c>
      <c r="D59" s="529" t="s">
        <v>442</v>
      </c>
      <c r="E59" s="530"/>
      <c r="F59" s="1594" t="s">
        <v>443</v>
      </c>
      <c r="G59" s="1595"/>
      <c r="I59" s="475"/>
    </row>
    <row r="60" spans="1:9" s="486" customFormat="1" ht="25.35" customHeight="1">
      <c r="A60" s="485"/>
      <c r="C60" s="531" t="s">
        <v>444</v>
      </c>
      <c r="D60" s="532"/>
      <c r="E60" s="532"/>
      <c r="F60" s="532"/>
      <c r="G60" s="532"/>
      <c r="I60" s="485"/>
    </row>
    <row r="61" spans="1:9" s="486" customFormat="1" ht="70.5" customHeight="1">
      <c r="A61" s="485"/>
      <c r="C61" s="1596" t="s">
        <v>445</v>
      </c>
      <c r="D61" s="1596"/>
      <c r="E61" s="1596"/>
      <c r="F61" s="1596"/>
      <c r="G61" s="1596"/>
      <c r="I61" s="485"/>
    </row>
    <row r="62" spans="1:9" ht="94.35" customHeight="1">
      <c r="A62" s="475"/>
      <c r="C62" s="533" t="s">
        <v>159</v>
      </c>
      <c r="D62" s="534" t="s">
        <v>446</v>
      </c>
      <c r="E62" s="534"/>
      <c r="F62" s="1597" t="s">
        <v>447</v>
      </c>
      <c r="G62" s="1597"/>
      <c r="I62" s="475"/>
    </row>
    <row r="63" spans="1:9" ht="92.1" customHeight="1">
      <c r="A63" s="475"/>
      <c r="C63" s="535" t="s">
        <v>448</v>
      </c>
      <c r="D63" s="536" t="s">
        <v>449</v>
      </c>
      <c r="E63" s="536"/>
      <c r="F63" s="1581" t="s">
        <v>450</v>
      </c>
      <c r="G63" s="1581"/>
      <c r="I63" s="475"/>
    </row>
    <row r="64" spans="1:9" ht="94.35" customHeight="1">
      <c r="A64" s="475"/>
      <c r="C64" s="535" t="s">
        <v>451</v>
      </c>
      <c r="D64" s="536" t="s">
        <v>452</v>
      </c>
      <c r="E64" s="536"/>
      <c r="F64" s="1581" t="s">
        <v>453</v>
      </c>
      <c r="G64" s="1581"/>
      <c r="I64" s="475"/>
    </row>
    <row r="65" spans="1:9" ht="38.25">
      <c r="A65" s="475"/>
      <c r="C65" s="537" t="s">
        <v>454</v>
      </c>
      <c r="D65" s="536" t="s">
        <v>455</v>
      </c>
      <c r="E65" s="536"/>
      <c r="F65" s="1581" t="s">
        <v>456</v>
      </c>
      <c r="G65" s="1581"/>
      <c r="I65" s="475"/>
    </row>
    <row r="66" spans="1:9" ht="114.75">
      <c r="A66" s="475"/>
      <c r="C66" s="538" t="s">
        <v>457</v>
      </c>
      <c r="D66" s="539" t="s">
        <v>458</v>
      </c>
      <c r="E66" s="539"/>
      <c r="F66" s="1582" t="s">
        <v>459</v>
      </c>
      <c r="G66" s="1582"/>
      <c r="I66" s="475"/>
    </row>
    <row r="67" spans="1:9" s="486" customFormat="1" ht="25.35" customHeight="1">
      <c r="A67" s="485"/>
      <c r="C67" s="540" t="s">
        <v>460</v>
      </c>
      <c r="D67" s="541"/>
      <c r="E67" s="541"/>
      <c r="F67" s="541"/>
      <c r="G67" s="541"/>
      <c r="I67" s="485"/>
    </row>
    <row r="68" spans="1:9" s="486" customFormat="1" ht="156.75" customHeight="1">
      <c r="A68" s="485"/>
      <c r="C68" s="1583" t="s">
        <v>461</v>
      </c>
      <c r="D68" s="1583"/>
      <c r="E68" s="1583"/>
      <c r="F68" s="1583"/>
      <c r="G68" s="1583"/>
      <c r="I68" s="485"/>
    </row>
    <row r="69" spans="1:9" ht="40.35" customHeight="1">
      <c r="A69" s="475"/>
      <c r="C69" s="1584" t="s">
        <v>2308</v>
      </c>
      <c r="D69" s="1584"/>
      <c r="E69" s="1584"/>
      <c r="F69" s="1584"/>
      <c r="G69" s="1584"/>
      <c r="I69" s="475"/>
    </row>
    <row r="70" spans="1:9" s="921" customFormat="1" ht="25.35" customHeight="1">
      <c r="A70" s="475"/>
      <c r="C70" s="1585" t="s">
        <v>462</v>
      </c>
      <c r="D70" s="1585"/>
      <c r="E70" s="1585"/>
      <c r="F70" s="1585"/>
      <c r="G70" s="1585"/>
      <c r="I70" s="475"/>
    </row>
    <row r="71" spans="1:9" s="921" customFormat="1" ht="60" customHeight="1">
      <c r="A71" s="475"/>
      <c r="C71" s="1579" t="s">
        <v>463</v>
      </c>
      <c r="D71" s="1580"/>
      <c r="E71" s="1580"/>
      <c r="F71" s="1580"/>
      <c r="G71" s="1580"/>
      <c r="I71" s="475"/>
    </row>
    <row r="72" spans="1:9" s="55" customFormat="1" ht="102">
      <c r="A72" s="475"/>
      <c r="C72" s="922" t="s">
        <v>464</v>
      </c>
      <c r="D72" s="923" t="s">
        <v>465</v>
      </c>
      <c r="E72" s="923"/>
      <c r="F72" s="1576" t="s">
        <v>466</v>
      </c>
      <c r="G72" s="1576"/>
      <c r="I72" s="475"/>
    </row>
    <row r="73" spans="1:9" s="55" customFormat="1" ht="102">
      <c r="A73" s="475"/>
      <c r="C73" s="924" t="s">
        <v>467</v>
      </c>
      <c r="D73" s="925" t="s">
        <v>468</v>
      </c>
      <c r="E73" s="925"/>
      <c r="F73" s="1577" t="s">
        <v>469</v>
      </c>
      <c r="G73" s="1577"/>
      <c r="I73" s="475"/>
    </row>
    <row r="74" spans="1:9" s="55" customFormat="1" ht="98.1" customHeight="1">
      <c r="A74" s="475"/>
      <c r="C74" s="926" t="s">
        <v>470</v>
      </c>
      <c r="D74" s="1448" t="s">
        <v>471</v>
      </c>
      <c r="E74" s="927"/>
      <c r="F74" s="1578" t="s">
        <v>472</v>
      </c>
      <c r="G74" s="1578"/>
      <c r="I74" s="475"/>
    </row>
    <row r="75" spans="1:9" ht="30" customHeight="1">
      <c r="A75" s="475"/>
      <c r="B75" s="475"/>
      <c r="C75" s="542"/>
      <c r="D75" s="542"/>
      <c r="E75" s="542"/>
      <c r="F75" s="543"/>
      <c r="G75" s="543"/>
      <c r="H75" s="475"/>
      <c r="I75" s="475"/>
    </row>
  </sheetData>
  <mergeCells count="67">
    <mergeCell ref="F63:G63"/>
    <mergeCell ref="F49:G49"/>
    <mergeCell ref="C50:G50"/>
    <mergeCell ref="F51:G51"/>
    <mergeCell ref="C52:G52"/>
    <mergeCell ref="C53:G53"/>
    <mergeCell ref="F54:G54"/>
    <mergeCell ref="F57:G57"/>
    <mergeCell ref="F58:G58"/>
    <mergeCell ref="F59:G59"/>
    <mergeCell ref="C61:G61"/>
    <mergeCell ref="F62:G62"/>
    <mergeCell ref="F72:G72"/>
    <mergeCell ref="F73:G73"/>
    <mergeCell ref="F74:G74"/>
    <mergeCell ref="C71:G71"/>
    <mergeCell ref="F64:G64"/>
    <mergeCell ref="F65:G65"/>
    <mergeCell ref="F66:G66"/>
    <mergeCell ref="C68:G68"/>
    <mergeCell ref="C69:G69"/>
    <mergeCell ref="C70:G70"/>
    <mergeCell ref="F48:G48"/>
    <mergeCell ref="C35:G35"/>
    <mergeCell ref="F36:G36"/>
    <mergeCell ref="F37:G39"/>
    <mergeCell ref="F40:G40"/>
    <mergeCell ref="F41:G41"/>
    <mergeCell ref="F42:G42"/>
    <mergeCell ref="F43:G43"/>
    <mergeCell ref="F44:G44"/>
    <mergeCell ref="F45:G45"/>
    <mergeCell ref="F46:G46"/>
    <mergeCell ref="F47:G47"/>
    <mergeCell ref="F33:G33"/>
    <mergeCell ref="F24:G24"/>
    <mergeCell ref="F25:G25"/>
    <mergeCell ref="C26:G26"/>
    <mergeCell ref="C27:G27"/>
    <mergeCell ref="F28:G28"/>
    <mergeCell ref="F29:G30"/>
    <mergeCell ref="F31:G31"/>
    <mergeCell ref="F32:G32"/>
    <mergeCell ref="F23:G23"/>
    <mergeCell ref="C12:G12"/>
    <mergeCell ref="F13:G13"/>
    <mergeCell ref="C14:G14"/>
    <mergeCell ref="C15:G15"/>
    <mergeCell ref="F16:G16"/>
    <mergeCell ref="F17:G17"/>
    <mergeCell ref="F18:G18"/>
    <mergeCell ref="F19:G19"/>
    <mergeCell ref="C20:G20"/>
    <mergeCell ref="C21:G21"/>
    <mergeCell ref="F22:G22"/>
    <mergeCell ref="D11:G11"/>
    <mergeCell ref="C1:F1"/>
    <mergeCell ref="G1:G3"/>
    <mergeCell ref="C2:F2"/>
    <mergeCell ref="C3:F3"/>
    <mergeCell ref="C4:G4"/>
    <mergeCell ref="C5:G5"/>
    <mergeCell ref="C6:G6"/>
    <mergeCell ref="C7:G7"/>
    <mergeCell ref="D8:G8"/>
    <mergeCell ref="D9:G9"/>
    <mergeCell ref="D10:G10"/>
  </mergeCells>
  <pageMargins left="0.59055118110236227" right="0.59055118110236227" top="0.59055118110236227" bottom="0.59055118110236227" header="0.31496062992125984" footer="0.31496062992125984"/>
  <pageSetup paperSize="9" scale="11" orientation="portrait" horizontalDpi="300" r:id="rId1"/>
  <headerFooter>
    <oddHeader>&amp;C&amp;"Aptos"&amp;10&amp;K0000FF BHP Internal&amp;1#_x000D_</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03700-A1BD-46AA-A216-16F2918D9AF6}">
  <sheetPr>
    <pageSetUpPr fitToPage="1"/>
  </sheetPr>
  <dimension ref="A1:L89"/>
  <sheetViews>
    <sheetView showGridLines="0" tabSelected="1" topLeftCell="A64" zoomScale="90" zoomScaleNormal="90" zoomScaleSheetLayoutView="80" workbookViewId="0">
      <selection activeCell="K71" sqref="K71"/>
    </sheetView>
  </sheetViews>
  <sheetFormatPr defaultColWidth="9" defaultRowHeight="14.25" customHeight="1"/>
  <cols>
    <col min="1" max="1" width="20.625" customWidth="1"/>
    <col min="2" max="2" width="1.625" customWidth="1"/>
    <col min="3" max="3" width="32.625" customWidth="1"/>
    <col min="4" max="4" width="49.625" customWidth="1"/>
    <col min="5" max="5" width="45.5" customWidth="1"/>
    <col min="6" max="6" width="53.75" customWidth="1"/>
    <col min="7" max="7" width="39.125" customWidth="1"/>
    <col min="8" max="8" width="1.625" customWidth="1"/>
    <col min="9" max="9" width="20.625" customWidth="1"/>
    <col min="10" max="10" width="1.625" customWidth="1"/>
    <col min="11" max="11" width="68.875" customWidth="1"/>
  </cols>
  <sheetData>
    <row r="1" spans="1:12" ht="56.1" customHeight="1">
      <c r="A1" s="475"/>
      <c r="B1" s="5"/>
      <c r="C1" s="1510" t="s">
        <v>291</v>
      </c>
      <c r="D1" s="1510"/>
      <c r="E1" s="1511" t="e" vm="1">
        <v>#VALUE!</v>
      </c>
      <c r="F1" s="1511"/>
      <c r="G1" s="1511"/>
      <c r="H1" s="5"/>
      <c r="I1" s="475"/>
      <c r="J1" s="5"/>
      <c r="K1" s="5"/>
      <c r="L1" s="5"/>
    </row>
    <row r="2" spans="1:12" ht="18" customHeight="1">
      <c r="A2" s="475"/>
      <c r="B2" s="5"/>
      <c r="C2" s="1512" t="s">
        <v>473</v>
      </c>
      <c r="D2" s="1512"/>
      <c r="E2" s="1511"/>
      <c r="F2" s="1511"/>
      <c r="G2" s="1511"/>
      <c r="H2" s="5"/>
      <c r="I2" s="475"/>
      <c r="J2" s="5"/>
      <c r="K2" s="5"/>
      <c r="L2" s="5"/>
    </row>
    <row r="3" spans="1:12" ht="18" customHeight="1">
      <c r="A3" s="475"/>
      <c r="B3" s="5"/>
      <c r="C3" s="1513" t="s">
        <v>330</v>
      </c>
      <c r="D3" s="1513"/>
      <c r="E3" s="1511"/>
      <c r="F3" s="1511"/>
      <c r="G3" s="1511"/>
      <c r="H3" s="5"/>
      <c r="I3" s="475"/>
      <c r="J3" s="5"/>
      <c r="K3" s="5"/>
      <c r="L3" s="5"/>
    </row>
    <row r="4" spans="1:12" ht="5.0999999999999996" customHeight="1">
      <c r="A4" s="475"/>
      <c r="B4" s="5"/>
      <c r="C4" s="546"/>
      <c r="D4" s="546"/>
      <c r="E4" s="546"/>
      <c r="F4" s="546"/>
      <c r="G4" s="546"/>
      <c r="H4" s="5"/>
      <c r="I4" s="475"/>
      <c r="J4" s="5"/>
      <c r="K4" s="5"/>
      <c r="L4" s="5"/>
    </row>
    <row r="5" spans="1:12" ht="10.35" customHeight="1">
      <c r="A5" s="475"/>
      <c r="B5" s="5"/>
      <c r="C5" s="5"/>
      <c r="D5" s="5"/>
      <c r="E5" s="5"/>
      <c r="F5" s="5"/>
      <c r="G5" s="5"/>
      <c r="H5" s="5"/>
      <c r="I5" s="475"/>
      <c r="J5" s="5"/>
      <c r="K5" s="5"/>
      <c r="L5" s="5"/>
    </row>
    <row r="6" spans="1:12" ht="91.35" customHeight="1">
      <c r="A6" s="547"/>
      <c r="B6" s="548"/>
      <c r="C6" s="1514" t="s">
        <v>474</v>
      </c>
      <c r="D6" s="1514"/>
      <c r="E6" s="1514"/>
      <c r="F6" s="1514"/>
      <c r="G6" s="1514"/>
      <c r="H6" s="1519"/>
      <c r="I6" s="547"/>
      <c r="J6" s="548"/>
      <c r="K6" s="548"/>
      <c r="L6" s="548"/>
    </row>
    <row r="7" spans="1:12" ht="5.0999999999999996" customHeight="1" thickBot="1">
      <c r="A7" s="547"/>
      <c r="B7" s="548"/>
      <c r="C7" s="549"/>
      <c r="D7" s="549"/>
      <c r="E7" s="549"/>
      <c r="F7" s="549"/>
      <c r="G7" s="549"/>
      <c r="H7" s="1519"/>
      <c r="I7" s="547"/>
      <c r="J7" s="548"/>
      <c r="K7" s="548"/>
      <c r="L7" s="548"/>
    </row>
    <row r="8" spans="1:12" ht="45" customHeight="1" thickBot="1">
      <c r="A8" s="550"/>
      <c r="B8" s="551"/>
      <c r="C8" s="552" t="s">
        <v>475</v>
      </c>
      <c r="D8" s="552" t="s">
        <v>476</v>
      </c>
      <c r="E8" s="552" t="s">
        <v>477</v>
      </c>
      <c r="F8" s="552" t="s">
        <v>478</v>
      </c>
      <c r="G8" s="552" t="s">
        <v>479</v>
      </c>
      <c r="H8" s="1519"/>
      <c r="I8" s="550"/>
      <c r="J8" s="553"/>
      <c r="K8" s="553"/>
      <c r="L8" s="553"/>
    </row>
    <row r="9" spans="1:12" ht="18.75" customHeight="1">
      <c r="A9" s="554"/>
      <c r="B9" s="555"/>
      <c r="C9" s="556"/>
      <c r="D9" s="556"/>
      <c r="E9" s="556"/>
      <c r="F9" s="556"/>
      <c r="G9" s="556"/>
      <c r="H9" s="1519"/>
      <c r="I9" s="554"/>
      <c r="J9" s="555"/>
      <c r="K9" s="555"/>
      <c r="L9" s="555"/>
    </row>
    <row r="10" spans="1:12" ht="25.35" customHeight="1">
      <c r="A10" s="557"/>
      <c r="B10" s="558"/>
      <c r="C10" s="1520" t="s">
        <v>480</v>
      </c>
      <c r="D10" s="1521"/>
      <c r="E10" s="1521"/>
      <c r="F10" s="1521"/>
      <c r="G10" s="1521"/>
      <c r="H10" s="1519"/>
      <c r="I10" s="557"/>
      <c r="J10" s="558"/>
      <c r="K10" s="558"/>
      <c r="L10" s="558"/>
    </row>
    <row r="11" spans="1:12" ht="48" customHeight="1">
      <c r="A11" s="559"/>
      <c r="B11" s="560"/>
      <c r="C11" s="1522" t="s">
        <v>481</v>
      </c>
      <c r="D11" s="1522"/>
      <c r="E11" s="1522"/>
      <c r="F11" s="1522"/>
      <c r="G11" s="561"/>
      <c r="H11" s="560"/>
      <c r="I11" s="559"/>
      <c r="J11" s="560"/>
      <c r="K11" s="560"/>
      <c r="L11" s="560"/>
    </row>
    <row r="12" spans="1:12" ht="170.1" customHeight="1">
      <c r="A12" s="562"/>
      <c r="B12" s="563"/>
      <c r="C12" s="564" t="s">
        <v>482</v>
      </c>
      <c r="D12" s="565" t="s">
        <v>483</v>
      </c>
      <c r="E12" s="1081" t="s">
        <v>484</v>
      </c>
      <c r="F12" s="1005" t="s">
        <v>485</v>
      </c>
      <c r="G12" s="565" t="s">
        <v>486</v>
      </c>
      <c r="H12" s="563"/>
      <c r="I12" s="562"/>
      <c r="J12" s="563"/>
      <c r="K12" s="563"/>
      <c r="L12" s="563"/>
    </row>
    <row r="13" spans="1:12" ht="129" customHeight="1">
      <c r="A13" s="562"/>
      <c r="B13" s="563"/>
      <c r="C13" s="564" t="s">
        <v>487</v>
      </c>
      <c r="D13" s="565" t="s">
        <v>488</v>
      </c>
      <c r="E13" s="1081" t="s">
        <v>489</v>
      </c>
      <c r="F13" s="570" t="s">
        <v>490</v>
      </c>
      <c r="G13" s="565" t="s">
        <v>486</v>
      </c>
      <c r="H13" s="563"/>
      <c r="I13" s="562"/>
      <c r="J13" s="563"/>
      <c r="K13" s="563"/>
      <c r="L13" s="563"/>
    </row>
    <row r="14" spans="1:12" ht="235.5" customHeight="1">
      <c r="A14" s="562"/>
      <c r="B14" s="563"/>
      <c r="C14" s="564" t="s">
        <v>491</v>
      </c>
      <c r="D14" s="565" t="s">
        <v>492</v>
      </c>
      <c r="E14" s="565" t="s">
        <v>493</v>
      </c>
      <c r="F14" s="986" t="s">
        <v>494</v>
      </c>
      <c r="G14" s="565" t="s">
        <v>495</v>
      </c>
      <c r="H14" s="563"/>
      <c r="I14" s="562"/>
      <c r="J14" s="563"/>
      <c r="K14" s="563"/>
      <c r="L14" s="563"/>
    </row>
    <row r="15" spans="1:12" ht="380.25" customHeight="1">
      <c r="A15" s="562"/>
      <c r="B15" s="563"/>
      <c r="C15" s="564" t="s">
        <v>496</v>
      </c>
      <c r="D15" s="1523" t="s">
        <v>497</v>
      </c>
      <c r="E15" s="565" t="s">
        <v>498</v>
      </c>
      <c r="F15" s="570" t="s">
        <v>499</v>
      </c>
      <c r="G15" s="566" t="s">
        <v>486</v>
      </c>
      <c r="H15" s="563"/>
      <c r="I15" s="562"/>
      <c r="J15" s="563"/>
      <c r="K15" s="563"/>
      <c r="L15" s="563"/>
    </row>
    <row r="16" spans="1:12" ht="129.75" customHeight="1">
      <c r="A16" s="562"/>
      <c r="B16" s="563"/>
      <c r="C16" s="564" t="s">
        <v>500</v>
      </c>
      <c r="D16" s="1524"/>
      <c r="E16" s="565" t="s">
        <v>501</v>
      </c>
      <c r="F16" s="566" t="s">
        <v>502</v>
      </c>
      <c r="G16" s="566" t="s">
        <v>486</v>
      </c>
      <c r="H16" s="563"/>
      <c r="I16" s="562"/>
      <c r="J16" s="563"/>
      <c r="K16" s="563"/>
      <c r="L16" s="563"/>
    </row>
    <row r="17" spans="1:12" ht="198.75" customHeight="1">
      <c r="A17" s="562"/>
      <c r="B17" s="563"/>
      <c r="C17" s="567" t="s">
        <v>503</v>
      </c>
      <c r="D17" s="568" t="s">
        <v>504</v>
      </c>
      <c r="E17" s="565" t="s">
        <v>505</v>
      </c>
      <c r="F17" s="569" t="s">
        <v>506</v>
      </c>
      <c r="G17" s="988" t="s">
        <v>486</v>
      </c>
      <c r="H17" s="563"/>
      <c r="I17" s="562"/>
      <c r="J17" s="563"/>
      <c r="K17" s="563"/>
      <c r="L17" s="563"/>
    </row>
    <row r="18" spans="1:12" ht="409.5" customHeight="1">
      <c r="A18" s="562"/>
      <c r="B18" s="563"/>
      <c r="C18" s="564" t="s">
        <v>507</v>
      </c>
      <c r="D18" s="566" t="s">
        <v>508</v>
      </c>
      <c r="E18" s="566" t="s">
        <v>509</v>
      </c>
      <c r="F18" s="565" t="s">
        <v>510</v>
      </c>
      <c r="G18" s="566" t="s">
        <v>511</v>
      </c>
      <c r="H18" s="563"/>
      <c r="I18" s="562"/>
      <c r="J18" s="563"/>
      <c r="K18" s="563"/>
      <c r="L18" s="563"/>
    </row>
    <row r="19" spans="1:12" ht="96.75" customHeight="1">
      <c r="A19" s="562"/>
      <c r="B19" s="563"/>
      <c r="C19" s="564" t="s">
        <v>512</v>
      </c>
      <c r="D19" s="566" t="s">
        <v>513</v>
      </c>
      <c r="E19" s="570" t="s">
        <v>514</v>
      </c>
      <c r="F19" s="565" t="s">
        <v>510</v>
      </c>
      <c r="G19" s="565" t="s">
        <v>511</v>
      </c>
      <c r="H19" s="563"/>
      <c r="I19" s="562"/>
      <c r="J19" s="563"/>
      <c r="K19" s="563"/>
      <c r="L19" s="563"/>
    </row>
    <row r="20" spans="1:12" ht="63" customHeight="1">
      <c r="A20" s="562"/>
      <c r="B20" s="563"/>
      <c r="C20" s="564" t="s">
        <v>515</v>
      </c>
      <c r="D20" s="566" t="s">
        <v>516</v>
      </c>
      <c r="E20" s="565" t="s">
        <v>517</v>
      </c>
      <c r="F20" s="565" t="s">
        <v>510</v>
      </c>
      <c r="G20" s="565" t="s">
        <v>511</v>
      </c>
      <c r="H20" s="563"/>
      <c r="I20" s="562"/>
      <c r="J20" s="563"/>
      <c r="K20" s="563"/>
      <c r="L20" s="563"/>
    </row>
    <row r="21" spans="1:12" ht="201.75" customHeight="1">
      <c r="A21" s="562"/>
      <c r="B21" s="563"/>
      <c r="C21" s="564" t="s">
        <v>518</v>
      </c>
      <c r="D21" s="565" t="s">
        <v>504</v>
      </c>
      <c r="E21" s="565" t="s">
        <v>519</v>
      </c>
      <c r="F21" s="565" t="s">
        <v>510</v>
      </c>
      <c r="G21" s="565" t="s">
        <v>511</v>
      </c>
      <c r="H21" s="563"/>
      <c r="I21" s="562"/>
      <c r="J21" s="563"/>
      <c r="K21" s="563"/>
      <c r="L21" s="563"/>
    </row>
    <row r="22" spans="1:12" ht="25.35" customHeight="1">
      <c r="A22" s="571"/>
      <c r="B22" s="572"/>
      <c r="C22" s="1525" t="s">
        <v>520</v>
      </c>
      <c r="D22" s="1525"/>
      <c r="E22" s="1525"/>
      <c r="F22" s="1525"/>
      <c r="G22" s="1525"/>
      <c r="H22" s="572"/>
      <c r="I22" s="571"/>
      <c r="J22" s="572"/>
      <c r="K22" s="572"/>
      <c r="L22" s="572"/>
    </row>
    <row r="23" spans="1:12" ht="48" customHeight="1">
      <c r="A23" s="571"/>
      <c r="B23" s="572"/>
      <c r="C23" s="1515" t="s">
        <v>521</v>
      </c>
      <c r="D23" s="1516"/>
      <c r="E23" s="1516"/>
      <c r="F23" s="1516"/>
      <c r="G23" s="573"/>
      <c r="H23" s="572"/>
      <c r="I23" s="571"/>
      <c r="J23" s="572"/>
      <c r="K23" s="572"/>
      <c r="L23" s="572"/>
    </row>
    <row r="24" spans="1:12" ht="178.5" customHeight="1">
      <c r="A24" s="574"/>
      <c r="B24" s="575"/>
      <c r="C24" s="1333" t="s">
        <v>522</v>
      </c>
      <c r="D24" s="1003" t="s">
        <v>523</v>
      </c>
      <c r="E24" s="1003" t="s">
        <v>524</v>
      </c>
      <c r="F24" s="1003" t="s">
        <v>525</v>
      </c>
      <c r="G24" s="1003" t="s">
        <v>526</v>
      </c>
      <c r="H24" s="575"/>
      <c r="I24" s="574"/>
      <c r="J24" s="575"/>
      <c r="K24" s="572"/>
      <c r="L24" s="572"/>
    </row>
    <row r="25" spans="1:12" ht="73.5" customHeight="1">
      <c r="A25" s="577"/>
      <c r="B25" s="578"/>
      <c r="C25" s="579" t="s">
        <v>527</v>
      </c>
      <c r="D25" s="576" t="s">
        <v>528</v>
      </c>
      <c r="E25" s="576" t="s">
        <v>529</v>
      </c>
      <c r="F25" s="570" t="s">
        <v>530</v>
      </c>
      <c r="G25" s="580" t="s">
        <v>486</v>
      </c>
      <c r="H25" s="578"/>
      <c r="I25" s="577"/>
      <c r="J25" s="578"/>
      <c r="K25" s="578"/>
      <c r="L25" s="578"/>
    </row>
    <row r="26" spans="1:12" ht="281.25" customHeight="1">
      <c r="A26" s="577"/>
      <c r="B26" s="578"/>
      <c r="C26" s="581" t="s">
        <v>531</v>
      </c>
      <c r="D26" s="1073" t="s">
        <v>532</v>
      </c>
      <c r="E26" s="1073" t="s">
        <v>533</v>
      </c>
      <c r="F26" s="1349" t="s">
        <v>534</v>
      </c>
      <c r="G26" s="582" t="s">
        <v>486</v>
      </c>
      <c r="H26" s="578"/>
      <c r="I26" s="577"/>
      <c r="J26" s="578"/>
      <c r="K26" s="572"/>
      <c r="L26" s="572"/>
    </row>
    <row r="27" spans="1:12" ht="210" customHeight="1">
      <c r="A27" s="577"/>
      <c r="B27" s="578"/>
      <c r="C27" s="581" t="s">
        <v>535</v>
      </c>
      <c r="D27" s="1004" t="s">
        <v>536</v>
      </c>
      <c r="E27" s="1004" t="s">
        <v>537</v>
      </c>
      <c r="F27" s="565" t="s">
        <v>510</v>
      </c>
      <c r="G27" s="565" t="s">
        <v>511</v>
      </c>
      <c r="H27" s="578"/>
      <c r="I27" s="577"/>
      <c r="J27" s="578"/>
      <c r="K27" s="572"/>
      <c r="L27" s="572"/>
    </row>
    <row r="28" spans="1:12" ht="88.5" customHeight="1">
      <c r="A28" s="577"/>
      <c r="B28" s="578"/>
      <c r="C28" s="581" t="s">
        <v>538</v>
      </c>
      <c r="D28" s="1004" t="s">
        <v>539</v>
      </c>
      <c r="E28" s="509" t="s">
        <v>540</v>
      </c>
      <c r="F28" s="565" t="s">
        <v>510</v>
      </c>
      <c r="G28" s="565" t="s">
        <v>511</v>
      </c>
      <c r="H28" s="578"/>
      <c r="I28" s="577"/>
      <c r="J28" s="578"/>
      <c r="K28" s="572"/>
      <c r="L28" s="572"/>
    </row>
    <row r="29" spans="1:12" ht="63.75" customHeight="1" thickBot="1">
      <c r="A29" s="577"/>
      <c r="B29" s="578"/>
      <c r="C29" s="581" t="s">
        <v>541</v>
      </c>
      <c r="D29" s="576" t="s">
        <v>528</v>
      </c>
      <c r="E29" s="576" t="s">
        <v>542</v>
      </c>
      <c r="F29" s="565" t="s">
        <v>510</v>
      </c>
      <c r="G29" s="565" t="s">
        <v>511</v>
      </c>
      <c r="H29" s="578"/>
      <c r="I29" s="577"/>
      <c r="J29" s="578"/>
      <c r="K29" s="578"/>
      <c r="L29" s="578"/>
    </row>
    <row r="30" spans="1:12" ht="25.35" customHeight="1">
      <c r="A30" s="583"/>
      <c r="B30" s="584"/>
      <c r="C30" s="1517" t="s">
        <v>543</v>
      </c>
      <c r="D30" s="1517"/>
      <c r="E30" s="1517"/>
      <c r="F30" s="1517"/>
      <c r="G30" s="1517"/>
      <c r="H30" s="584"/>
      <c r="I30" s="583"/>
      <c r="J30" s="585"/>
      <c r="K30" s="585"/>
      <c r="L30" s="585"/>
    </row>
    <row r="31" spans="1:12" ht="48" customHeight="1">
      <c r="A31" s="586"/>
      <c r="B31" s="587"/>
      <c r="C31" s="1518" t="s">
        <v>544</v>
      </c>
      <c r="D31" s="1518"/>
      <c r="E31" s="1518"/>
      <c r="F31" s="1518"/>
      <c r="G31" s="588"/>
      <c r="H31" s="587"/>
      <c r="I31" s="586"/>
      <c r="J31" s="587"/>
      <c r="K31" s="587"/>
      <c r="L31" s="587"/>
    </row>
    <row r="32" spans="1:12" ht="255" customHeight="1">
      <c r="A32" s="577"/>
      <c r="B32" s="578"/>
      <c r="C32" s="1334" t="s">
        <v>545</v>
      </c>
      <c r="D32" s="590" t="s">
        <v>546</v>
      </c>
      <c r="E32" s="591" t="s">
        <v>547</v>
      </c>
      <c r="F32" s="1295" t="s">
        <v>548</v>
      </c>
      <c r="G32" s="592" t="s">
        <v>486</v>
      </c>
      <c r="H32" s="578"/>
      <c r="I32" s="577"/>
      <c r="J32" s="578"/>
      <c r="K32" s="578"/>
      <c r="L32" s="578"/>
    </row>
    <row r="33" spans="1:12" ht="113.25" customHeight="1">
      <c r="A33" s="577"/>
      <c r="B33" s="578"/>
      <c r="C33" s="593" t="s">
        <v>549</v>
      </c>
      <c r="D33" s="594" t="s">
        <v>550</v>
      </c>
      <c r="E33" s="977" t="s">
        <v>551</v>
      </c>
      <c r="F33" s="1296" t="s">
        <v>552</v>
      </c>
      <c r="G33" s="595" t="s">
        <v>486</v>
      </c>
      <c r="H33" s="578"/>
      <c r="I33" s="577"/>
      <c r="J33" s="578"/>
      <c r="K33" s="578"/>
      <c r="L33" s="578"/>
    </row>
    <row r="34" spans="1:12" ht="165" customHeight="1">
      <c r="A34" s="577"/>
      <c r="B34" s="578"/>
      <c r="C34" s="596" t="s">
        <v>553</v>
      </c>
      <c r="D34" s="597" t="s">
        <v>554</v>
      </c>
      <c r="E34" s="598" t="s">
        <v>555</v>
      </c>
      <c r="F34" s="599" t="s">
        <v>556</v>
      </c>
      <c r="G34" s="600" t="s">
        <v>486</v>
      </c>
      <c r="H34" s="578"/>
      <c r="I34" s="577"/>
      <c r="J34" s="578"/>
      <c r="K34" s="578"/>
      <c r="L34" s="578"/>
    </row>
    <row r="35" spans="1:12" ht="102">
      <c r="A35" s="577"/>
      <c r="B35" s="578"/>
      <c r="C35" s="589" t="s">
        <v>557</v>
      </c>
      <c r="D35" s="598" t="s">
        <v>558</v>
      </c>
      <c r="E35" s="600" t="s">
        <v>559</v>
      </c>
      <c r="F35" s="600" t="s">
        <v>560</v>
      </c>
      <c r="G35" s="597" t="s">
        <v>486</v>
      </c>
      <c r="H35" s="578"/>
      <c r="I35" s="577"/>
      <c r="J35" s="578"/>
      <c r="K35" s="578"/>
      <c r="L35" s="578"/>
    </row>
    <row r="36" spans="1:12" ht="125.25" customHeight="1">
      <c r="A36" s="577"/>
      <c r="B36" s="578"/>
      <c r="C36" s="601" t="s">
        <v>561</v>
      </c>
      <c r="D36" s="598" t="s">
        <v>562</v>
      </c>
      <c r="E36" s="597" t="s">
        <v>563</v>
      </c>
      <c r="F36" s="597" t="s">
        <v>564</v>
      </c>
      <c r="G36" s="600" t="s">
        <v>486</v>
      </c>
      <c r="H36" s="578"/>
      <c r="I36" s="577"/>
      <c r="J36" s="578"/>
      <c r="K36" s="578"/>
      <c r="L36" s="578"/>
    </row>
    <row r="37" spans="1:12" ht="108.75" customHeight="1">
      <c r="A37" s="577"/>
      <c r="B37" s="578"/>
      <c r="C37" s="593" t="s">
        <v>565</v>
      </c>
      <c r="D37" s="598" t="s">
        <v>554</v>
      </c>
      <c r="E37" s="600" t="s">
        <v>555</v>
      </c>
      <c r="F37" s="602" t="s">
        <v>566</v>
      </c>
      <c r="G37" s="600" t="s">
        <v>486</v>
      </c>
      <c r="H37" s="578"/>
      <c r="I37" s="577"/>
      <c r="J37" s="578"/>
      <c r="K37" s="578"/>
      <c r="L37" s="578"/>
    </row>
    <row r="38" spans="1:12" ht="102">
      <c r="A38" s="577"/>
      <c r="B38" s="578"/>
      <c r="C38" s="593" t="s">
        <v>567</v>
      </c>
      <c r="D38" s="602" t="s">
        <v>568</v>
      </c>
      <c r="E38" s="602" t="s">
        <v>569</v>
      </c>
      <c r="F38" s="598" t="s">
        <v>510</v>
      </c>
      <c r="G38" s="597" t="s">
        <v>511</v>
      </c>
      <c r="H38" s="578"/>
      <c r="I38" s="577"/>
      <c r="J38" s="578"/>
      <c r="K38" s="578"/>
      <c r="L38" s="578"/>
    </row>
    <row r="39" spans="1:12" ht="25.35" customHeight="1">
      <c r="A39" s="603"/>
      <c r="B39" s="604"/>
      <c r="C39" s="1509" t="s">
        <v>570</v>
      </c>
      <c r="D39" s="1509"/>
      <c r="E39" s="1509"/>
      <c r="F39" s="1509"/>
      <c r="G39" s="1509"/>
      <c r="H39" s="604"/>
      <c r="I39" s="603"/>
      <c r="J39" s="604"/>
      <c r="K39" s="604"/>
      <c r="L39" s="604"/>
    </row>
    <row r="40" spans="1:12" ht="48" customHeight="1">
      <c r="A40" s="605"/>
      <c r="B40" s="606"/>
      <c r="C40" s="1498" t="s">
        <v>571</v>
      </c>
      <c r="D40" s="1498"/>
      <c r="E40" s="1498"/>
      <c r="F40" s="1498"/>
      <c r="G40" s="607"/>
      <c r="H40" s="606"/>
      <c r="I40" s="605"/>
      <c r="J40" s="606"/>
      <c r="K40" s="606"/>
      <c r="L40" s="606"/>
    </row>
    <row r="41" spans="1:12" ht="89.25">
      <c r="A41" s="577"/>
      <c r="B41" s="578"/>
      <c r="C41" s="608" t="s">
        <v>572</v>
      </c>
      <c r="D41" s="609" t="s">
        <v>573</v>
      </c>
      <c r="E41" s="609" t="s">
        <v>574</v>
      </c>
      <c r="F41" s="570" t="s">
        <v>575</v>
      </c>
      <c r="G41" s="610" t="s">
        <v>486</v>
      </c>
      <c r="H41" s="578"/>
      <c r="I41" s="577"/>
      <c r="J41" s="578"/>
      <c r="K41" s="578"/>
      <c r="L41" s="578"/>
    </row>
    <row r="42" spans="1:12" ht="68.25" customHeight="1">
      <c r="A42" s="577"/>
      <c r="B42" s="578"/>
      <c r="C42" s="608" t="s">
        <v>576</v>
      </c>
      <c r="D42" s="609" t="s">
        <v>577</v>
      </c>
      <c r="E42" s="609" t="s">
        <v>578</v>
      </c>
      <c r="F42" s="609" t="s">
        <v>510</v>
      </c>
      <c r="G42" s="1082" t="s">
        <v>579</v>
      </c>
      <c r="H42" s="578"/>
      <c r="I42" s="577"/>
      <c r="J42" s="578"/>
      <c r="K42" s="578"/>
      <c r="L42" s="578"/>
    </row>
    <row r="43" spans="1:12" ht="76.5">
      <c r="A43" s="577"/>
      <c r="B43" s="578"/>
      <c r="C43" s="608" t="s">
        <v>580</v>
      </c>
      <c r="D43" s="609" t="s">
        <v>581</v>
      </c>
      <c r="E43" s="609" t="s">
        <v>582</v>
      </c>
      <c r="F43" s="1100" t="s">
        <v>583</v>
      </c>
      <c r="G43" s="611" t="s">
        <v>584</v>
      </c>
      <c r="H43" s="578"/>
      <c r="I43" s="577"/>
      <c r="J43" s="578"/>
      <c r="K43" s="578"/>
      <c r="L43" s="578"/>
    </row>
    <row r="44" spans="1:12" ht="89.25">
      <c r="A44" s="577"/>
      <c r="B44" s="578"/>
      <c r="C44" s="612" t="s">
        <v>585</v>
      </c>
      <c r="D44" s="613" t="s">
        <v>586</v>
      </c>
      <c r="E44" s="613" t="s">
        <v>587</v>
      </c>
      <c r="F44" s="570" t="s">
        <v>588</v>
      </c>
      <c r="G44" s="609" t="s">
        <v>486</v>
      </c>
      <c r="H44" s="578"/>
      <c r="I44" s="577"/>
      <c r="J44" s="578"/>
      <c r="K44" s="578"/>
      <c r="L44" s="578"/>
    </row>
    <row r="45" spans="1:12" ht="89.25">
      <c r="A45" s="577"/>
      <c r="B45" s="578"/>
      <c r="C45" s="612" t="s">
        <v>589</v>
      </c>
      <c r="D45" s="613" t="s">
        <v>586</v>
      </c>
      <c r="E45" s="613" t="s">
        <v>587</v>
      </c>
      <c r="F45" s="609" t="s">
        <v>510</v>
      </c>
      <c r="G45" s="609" t="s">
        <v>511</v>
      </c>
      <c r="H45" s="578"/>
      <c r="I45" s="577"/>
      <c r="J45" s="578"/>
      <c r="K45" s="578"/>
      <c r="L45" s="578"/>
    </row>
    <row r="46" spans="1:12" ht="122.25" customHeight="1">
      <c r="A46" s="577"/>
      <c r="B46" s="578"/>
      <c r="C46" s="612" t="s">
        <v>590</v>
      </c>
      <c r="D46" s="1083" t="s">
        <v>591</v>
      </c>
      <c r="E46" s="1083" t="s">
        <v>592</v>
      </c>
      <c r="F46" s="609" t="s">
        <v>510</v>
      </c>
      <c r="G46" s="609" t="s">
        <v>511</v>
      </c>
      <c r="H46" s="578"/>
      <c r="I46" s="577"/>
      <c r="J46" s="578"/>
      <c r="K46" s="578"/>
      <c r="L46" s="578"/>
    </row>
    <row r="47" spans="1:12" ht="25.35" customHeight="1">
      <c r="A47" s="603"/>
      <c r="B47" s="604"/>
      <c r="C47" s="1499" t="s">
        <v>593</v>
      </c>
      <c r="D47" s="1499"/>
      <c r="E47" s="1499"/>
      <c r="F47" s="1499"/>
      <c r="G47" s="1499"/>
      <c r="H47" s="604"/>
      <c r="I47" s="603"/>
      <c r="J47" s="604"/>
      <c r="K47" s="604"/>
      <c r="L47" s="604"/>
    </row>
    <row r="48" spans="1:12" ht="48" customHeight="1">
      <c r="A48" s="605"/>
      <c r="B48" s="606"/>
      <c r="C48" s="1500" t="s">
        <v>594</v>
      </c>
      <c r="D48" s="1500"/>
      <c r="E48" s="1500"/>
      <c r="F48" s="1500"/>
      <c r="G48" s="614"/>
      <c r="H48" s="606"/>
      <c r="I48" s="605"/>
      <c r="J48" s="606"/>
      <c r="K48" s="606"/>
      <c r="L48" s="606"/>
    </row>
    <row r="49" spans="1:12" ht="144.75" customHeight="1">
      <c r="A49" s="615"/>
      <c r="B49" s="616"/>
      <c r="C49" s="617" t="s">
        <v>595</v>
      </c>
      <c r="D49" s="618" t="s">
        <v>596</v>
      </c>
      <c r="E49" s="618" t="s">
        <v>597</v>
      </c>
      <c r="F49" s="619" t="s">
        <v>598</v>
      </c>
      <c r="G49" s="620" t="s">
        <v>486</v>
      </c>
      <c r="H49" s="616"/>
      <c r="I49" s="615"/>
      <c r="J49" s="616"/>
      <c r="K49" s="616"/>
      <c r="L49" s="616"/>
    </row>
    <row r="50" spans="1:12" ht="68.25" customHeight="1">
      <c r="A50" s="621"/>
      <c r="B50" s="622"/>
      <c r="C50" s="624" t="s">
        <v>599</v>
      </c>
      <c r="D50" s="623" t="s">
        <v>600</v>
      </c>
      <c r="E50" s="623" t="s">
        <v>601</v>
      </c>
      <c r="F50" s="623" t="s">
        <v>602</v>
      </c>
      <c r="G50" s="620" t="s">
        <v>486</v>
      </c>
      <c r="H50" s="622"/>
      <c r="I50" s="621"/>
      <c r="J50" s="622"/>
      <c r="K50" s="622"/>
      <c r="L50" s="622"/>
    </row>
    <row r="51" spans="1:12" ht="140.1" customHeight="1">
      <c r="A51" s="577"/>
      <c r="B51" s="578"/>
      <c r="C51" s="624" t="s">
        <v>603</v>
      </c>
      <c r="D51" s="625" t="s">
        <v>604</v>
      </c>
      <c r="E51" s="625" t="s">
        <v>605</v>
      </c>
      <c r="F51" s="626" t="s">
        <v>606</v>
      </c>
      <c r="G51" s="627" t="s">
        <v>486</v>
      </c>
      <c r="H51" s="578"/>
      <c r="I51" s="577"/>
      <c r="J51" s="578"/>
      <c r="K51" s="578"/>
      <c r="L51" s="578"/>
    </row>
    <row r="52" spans="1:12" ht="42" customHeight="1">
      <c r="A52" s="577"/>
      <c r="B52" s="578"/>
      <c r="C52" s="624" t="s">
        <v>607</v>
      </c>
      <c r="D52" s="626" t="s">
        <v>608</v>
      </c>
      <c r="E52" s="626" t="s">
        <v>609</v>
      </c>
      <c r="F52" s="626" t="s">
        <v>510</v>
      </c>
      <c r="G52" s="626" t="s">
        <v>511</v>
      </c>
      <c r="H52" s="578"/>
      <c r="I52" s="577"/>
      <c r="J52" s="578"/>
      <c r="K52" s="578"/>
      <c r="L52" s="578"/>
    </row>
    <row r="53" spans="1:12" ht="25.35" customHeight="1">
      <c r="A53" s="603"/>
      <c r="B53" s="604"/>
      <c r="C53" s="1501" t="s">
        <v>610</v>
      </c>
      <c r="D53" s="1501"/>
      <c r="E53" s="1501"/>
      <c r="F53" s="1501"/>
      <c r="G53" s="1501"/>
      <c r="H53" s="604"/>
      <c r="I53" s="603"/>
      <c r="J53" s="604"/>
      <c r="K53" s="604"/>
      <c r="L53" s="604"/>
    </row>
    <row r="54" spans="1:12" ht="48" customHeight="1">
      <c r="A54" s="605"/>
      <c r="B54" s="606"/>
      <c r="C54" s="1502" t="s">
        <v>611</v>
      </c>
      <c r="D54" s="1502"/>
      <c r="E54" s="1502"/>
      <c r="F54" s="1502"/>
      <c r="G54" s="628"/>
      <c r="H54" s="606"/>
      <c r="I54" s="605"/>
      <c r="J54" s="606"/>
      <c r="K54" s="606"/>
      <c r="L54" s="606"/>
    </row>
    <row r="55" spans="1:12" ht="222" customHeight="1">
      <c r="A55" s="577"/>
      <c r="B55" s="578"/>
      <c r="C55" s="1106" t="s">
        <v>612</v>
      </c>
      <c r="D55" s="1102" t="s">
        <v>613</v>
      </c>
      <c r="E55" s="1103" t="s">
        <v>614</v>
      </c>
      <c r="F55" s="1104" t="s">
        <v>615</v>
      </c>
      <c r="G55" s="630" t="s">
        <v>616</v>
      </c>
      <c r="H55" s="578"/>
      <c r="I55" s="577"/>
      <c r="J55" s="578"/>
      <c r="K55" s="578"/>
      <c r="L55" s="578"/>
    </row>
    <row r="56" spans="1:12" ht="146.25" customHeight="1">
      <c r="A56" s="577"/>
      <c r="B56" s="578"/>
      <c r="C56" s="1106" t="s">
        <v>617</v>
      </c>
      <c r="D56" s="632" t="s">
        <v>618</v>
      </c>
      <c r="E56" s="629" t="s">
        <v>619</v>
      </c>
      <c r="F56" s="1109" t="s">
        <v>620</v>
      </c>
      <c r="G56" s="631" t="s">
        <v>486</v>
      </c>
      <c r="H56" s="578"/>
      <c r="I56" s="577"/>
      <c r="J56" s="578"/>
      <c r="K56" s="578"/>
      <c r="L56" s="578"/>
    </row>
    <row r="57" spans="1:12" ht="117.75" customHeight="1">
      <c r="A57" s="577"/>
      <c r="B57" s="578"/>
      <c r="C57" s="1101" t="s">
        <v>621</v>
      </c>
      <c r="D57" s="632" t="s">
        <v>622</v>
      </c>
      <c r="E57" s="632" t="s">
        <v>623</v>
      </c>
      <c r="F57" s="633" t="s">
        <v>624</v>
      </c>
      <c r="G57" s="631" t="s">
        <v>486</v>
      </c>
      <c r="H57" s="578"/>
      <c r="I57" s="577"/>
      <c r="J57" s="578"/>
      <c r="K57" s="578"/>
      <c r="L57" s="578"/>
    </row>
    <row r="58" spans="1:12" ht="126.75" customHeight="1">
      <c r="A58" s="615"/>
      <c r="B58" s="616"/>
      <c r="C58" s="634" t="s">
        <v>625</v>
      </c>
      <c r="D58" s="635" t="s">
        <v>626</v>
      </c>
      <c r="E58" s="635" t="s">
        <v>627</v>
      </c>
      <c r="F58" s="989" t="s">
        <v>628</v>
      </c>
      <c r="G58" s="631" t="s">
        <v>486</v>
      </c>
      <c r="H58" s="616"/>
      <c r="I58" s="615"/>
      <c r="J58" s="616"/>
      <c r="K58" s="616"/>
      <c r="L58" s="616"/>
    </row>
    <row r="59" spans="1:12" ht="107.25" customHeight="1">
      <c r="A59" s="615"/>
      <c r="B59" s="616"/>
      <c r="C59" s="634" t="s">
        <v>629</v>
      </c>
      <c r="D59" s="631" t="s">
        <v>630</v>
      </c>
      <c r="E59" s="631" t="s">
        <v>631</v>
      </c>
      <c r="F59" s="633" t="s">
        <v>510</v>
      </c>
      <c r="G59" s="633" t="s">
        <v>511</v>
      </c>
      <c r="H59" s="616"/>
      <c r="I59" s="615"/>
      <c r="J59" s="616"/>
      <c r="K59" s="616"/>
      <c r="L59" s="616"/>
    </row>
    <row r="60" spans="1:12" ht="150.75" customHeight="1">
      <c r="A60" s="636"/>
      <c r="B60" s="56"/>
      <c r="C60" s="634" t="s">
        <v>632</v>
      </c>
      <c r="D60" s="1105" t="s">
        <v>633</v>
      </c>
      <c r="E60" s="1105" t="s">
        <v>634</v>
      </c>
      <c r="F60" s="1105" t="s">
        <v>635</v>
      </c>
      <c r="G60" s="1105" t="s">
        <v>511</v>
      </c>
      <c r="H60" s="56"/>
      <c r="I60" s="636"/>
      <c r="J60" s="56"/>
      <c r="K60" s="56"/>
      <c r="L60" s="56"/>
    </row>
    <row r="61" spans="1:12" ht="39.950000000000003" customHeight="1">
      <c r="A61" s="636"/>
      <c r="B61" s="56"/>
      <c r="C61" s="1508" t="s">
        <v>636</v>
      </c>
      <c r="D61" s="1508"/>
      <c r="E61" s="1508"/>
      <c r="F61" s="1508"/>
      <c r="G61" s="1508"/>
      <c r="H61" s="56"/>
      <c r="I61" s="636"/>
      <c r="J61" s="56"/>
      <c r="K61" s="56"/>
      <c r="L61" s="56"/>
    </row>
    <row r="62" spans="1:12" ht="41.25" customHeight="1">
      <c r="A62" s="636"/>
      <c r="B62" s="56"/>
      <c r="C62" s="1503" t="s">
        <v>637</v>
      </c>
      <c r="D62" s="1504"/>
      <c r="E62" s="1504"/>
      <c r="F62" s="1504"/>
      <c r="G62" s="1504"/>
      <c r="H62" s="56"/>
      <c r="I62" s="636"/>
      <c r="J62" s="56"/>
      <c r="K62" s="56"/>
      <c r="L62" s="56"/>
    </row>
    <row r="63" spans="1:12" s="1328" customFormat="1" ht="22.5" customHeight="1">
      <c r="A63" s="1326"/>
      <c r="B63" s="1327"/>
      <c r="C63" s="1505" t="s">
        <v>638</v>
      </c>
      <c r="D63" s="1506"/>
      <c r="E63" s="1506"/>
      <c r="F63" s="1506"/>
      <c r="G63" s="1506"/>
      <c r="H63" s="1327"/>
      <c r="I63" s="1326"/>
      <c r="J63" s="1327"/>
      <c r="K63" s="1327"/>
      <c r="L63" s="1327"/>
    </row>
    <row r="64" spans="1:12" s="1328" customFormat="1" ht="24.75" customHeight="1">
      <c r="A64" s="1326"/>
      <c r="B64" s="1327"/>
      <c r="C64" s="1507" t="s">
        <v>639</v>
      </c>
      <c r="D64" s="1507"/>
      <c r="E64" s="1507"/>
      <c r="F64" s="1507"/>
      <c r="G64" s="1507"/>
      <c r="H64" s="1327"/>
      <c r="I64" s="1326"/>
      <c r="J64" s="1327"/>
      <c r="K64" s="1327"/>
      <c r="L64" s="1327"/>
    </row>
    <row r="65" spans="1:12" s="1328" customFormat="1" ht="20.25" customHeight="1">
      <c r="A65" s="1326"/>
      <c r="B65" s="1327"/>
      <c r="C65" s="1496" t="s">
        <v>640</v>
      </c>
      <c r="D65" s="1496"/>
      <c r="E65" s="1496"/>
      <c r="F65" s="1496"/>
      <c r="G65" s="1496"/>
      <c r="H65" s="1327"/>
      <c r="I65" s="1326"/>
      <c r="J65" s="1327"/>
      <c r="K65" s="1327"/>
      <c r="L65" s="1327"/>
    </row>
    <row r="66" spans="1:12" s="1328" customFormat="1" ht="20.25" customHeight="1">
      <c r="A66" s="1326"/>
      <c r="B66" s="1327"/>
      <c r="C66" s="1496" t="s">
        <v>641</v>
      </c>
      <c r="D66" s="1496"/>
      <c r="E66" s="1496"/>
      <c r="F66" s="1496"/>
      <c r="G66" s="1496"/>
      <c r="H66" s="1327"/>
      <c r="I66" s="1326"/>
      <c r="J66" s="1327"/>
      <c r="K66" s="1327"/>
      <c r="L66" s="1327"/>
    </row>
    <row r="67" spans="1:12" s="1328" customFormat="1" ht="20.25" customHeight="1">
      <c r="A67" s="1326"/>
      <c r="B67" s="1327"/>
      <c r="C67" s="1494" t="s">
        <v>642</v>
      </c>
      <c r="D67" s="1494"/>
      <c r="E67" s="1494"/>
      <c r="F67" s="1494"/>
      <c r="G67" s="1494"/>
      <c r="H67" s="1327"/>
      <c r="I67" s="1326"/>
      <c r="J67" s="1327"/>
      <c r="K67" s="1327"/>
      <c r="L67" s="1327"/>
    </row>
    <row r="68" spans="1:12" s="1328" customFormat="1" ht="20.25" customHeight="1">
      <c r="A68" s="1326"/>
      <c r="B68" s="1327"/>
      <c r="C68" s="1494" t="s">
        <v>643</v>
      </c>
      <c r="D68" s="1494"/>
      <c r="E68" s="1494"/>
      <c r="F68" s="1494"/>
      <c r="G68" s="1494"/>
      <c r="H68" s="1327"/>
      <c r="I68" s="1326"/>
      <c r="J68" s="1327"/>
      <c r="K68" s="1327"/>
      <c r="L68" s="1327"/>
    </row>
    <row r="69" spans="1:12" s="1328" customFormat="1" ht="20.25" customHeight="1">
      <c r="A69" s="1326"/>
      <c r="B69" s="1327"/>
      <c r="C69" s="1494" t="s">
        <v>644</v>
      </c>
      <c r="D69" s="1494"/>
      <c r="E69" s="1494"/>
      <c r="F69" s="1494"/>
      <c r="G69" s="1494"/>
      <c r="H69" s="1327"/>
      <c r="I69" s="1326"/>
      <c r="J69" s="1327"/>
      <c r="K69" s="1327"/>
      <c r="L69" s="1327"/>
    </row>
    <row r="70" spans="1:12" s="1328" customFormat="1" ht="20.25" customHeight="1">
      <c r="A70" s="1326"/>
      <c r="B70" s="1327"/>
      <c r="C70" s="1495" t="s">
        <v>645</v>
      </c>
      <c r="D70" s="1495"/>
      <c r="E70" s="1495"/>
      <c r="F70" s="1495"/>
      <c r="G70" s="1495"/>
      <c r="H70" s="1327"/>
      <c r="I70" s="1326"/>
      <c r="J70" s="1327"/>
      <c r="K70" s="1327"/>
      <c r="L70" s="1327"/>
    </row>
    <row r="71" spans="1:12" s="1328" customFormat="1" ht="37.5" customHeight="1">
      <c r="A71" s="1326"/>
      <c r="B71" s="1327"/>
      <c r="C71" s="1494" t="s">
        <v>2263</v>
      </c>
      <c r="D71" s="1494"/>
      <c r="E71" s="1494"/>
      <c r="F71" s="1494"/>
      <c r="G71" s="1494"/>
      <c r="H71" s="1327"/>
      <c r="I71" s="1326"/>
      <c r="J71" s="1327"/>
      <c r="K71" s="1327"/>
      <c r="L71" s="1327"/>
    </row>
    <row r="72" spans="1:12" s="1328" customFormat="1" ht="20.25" customHeight="1">
      <c r="A72" s="1326"/>
      <c r="B72" s="1327"/>
      <c r="C72" s="1493" t="s">
        <v>646</v>
      </c>
      <c r="D72" s="1494"/>
      <c r="E72" s="1494"/>
      <c r="F72" s="1494"/>
      <c r="G72" s="1494"/>
      <c r="H72" s="1327"/>
      <c r="I72" s="1326"/>
      <c r="J72" s="1327"/>
      <c r="K72" s="1327"/>
      <c r="L72" s="1327"/>
    </row>
    <row r="73" spans="1:12" s="1328" customFormat="1" ht="24.75" customHeight="1">
      <c r="A73" s="1326"/>
      <c r="B73" s="1327"/>
      <c r="C73" s="1495" t="s">
        <v>647</v>
      </c>
      <c r="D73" s="1495"/>
      <c r="E73" s="1495"/>
      <c r="F73" s="1495"/>
      <c r="G73" s="1495"/>
      <c r="H73" s="1327"/>
      <c r="I73" s="1326"/>
      <c r="J73" s="1327"/>
      <c r="K73" s="1327"/>
      <c r="L73" s="1327"/>
    </row>
    <row r="74" spans="1:12" s="1328" customFormat="1" ht="20.25" customHeight="1">
      <c r="A74" s="1326"/>
      <c r="B74" s="82"/>
      <c r="C74" s="1493" t="s">
        <v>648</v>
      </c>
      <c r="D74" s="1493"/>
      <c r="E74" s="1493"/>
      <c r="F74" s="1493"/>
      <c r="G74" s="1493"/>
      <c r="H74" s="1327"/>
      <c r="I74" s="1326"/>
      <c r="J74" s="82"/>
      <c r="K74" s="1327"/>
      <c r="L74" s="82"/>
    </row>
    <row r="75" spans="1:12" s="1328" customFormat="1" ht="20.25" customHeight="1">
      <c r="A75" s="477"/>
      <c r="B75" s="82"/>
      <c r="C75" s="1497" t="s">
        <v>649</v>
      </c>
      <c r="D75" s="1493"/>
      <c r="E75" s="1493"/>
      <c r="F75" s="1493"/>
      <c r="G75" s="1493"/>
      <c r="H75" s="1327"/>
      <c r="I75" s="1326"/>
      <c r="J75" s="82"/>
      <c r="K75" s="1327"/>
      <c r="L75" s="82"/>
    </row>
    <row r="76" spans="1:12" s="1328" customFormat="1" ht="20.25" customHeight="1">
      <c r="A76" s="477"/>
      <c r="B76" s="82"/>
      <c r="C76" s="1497" t="s">
        <v>650</v>
      </c>
      <c r="D76" s="1493"/>
      <c r="E76" s="1493"/>
      <c r="F76" s="1493"/>
      <c r="G76" s="1493"/>
      <c r="H76" s="1327"/>
      <c r="I76" s="1326"/>
      <c r="J76" s="82"/>
      <c r="K76" s="1327"/>
      <c r="L76" s="82"/>
    </row>
    <row r="77" spans="1:12" s="1328" customFormat="1" ht="27" customHeight="1">
      <c r="A77" s="477"/>
      <c r="B77" s="82"/>
      <c r="C77" s="1493" t="s">
        <v>651</v>
      </c>
      <c r="D77" s="1493"/>
      <c r="E77" s="1493"/>
      <c r="F77" s="1493"/>
      <c r="G77" s="1493"/>
      <c r="H77" s="82"/>
      <c r="I77" s="1326"/>
      <c r="J77" s="82"/>
      <c r="K77" s="1327"/>
      <c r="L77" s="82"/>
    </row>
    <row r="78" spans="1:12" s="1328" customFormat="1" ht="27.75" customHeight="1">
      <c r="A78" s="477"/>
      <c r="B78" s="82"/>
      <c r="C78" s="1493" t="s">
        <v>652</v>
      </c>
      <c r="D78" s="1493"/>
      <c r="E78" s="1493"/>
      <c r="F78" s="1493"/>
      <c r="G78" s="1493"/>
      <c r="H78" s="82"/>
      <c r="I78" s="1326"/>
      <c r="J78" s="82"/>
      <c r="K78" s="1327"/>
      <c r="L78" s="82"/>
    </row>
    <row r="79" spans="1:12" s="1328" customFormat="1" ht="26.25" customHeight="1">
      <c r="A79" s="477"/>
      <c r="B79" s="82"/>
      <c r="C79" s="1493" t="s">
        <v>653</v>
      </c>
      <c r="D79" s="1493"/>
      <c r="E79" s="1493"/>
      <c r="F79" s="1493"/>
      <c r="G79" s="1493"/>
      <c r="H79" s="82"/>
      <c r="I79" s="1326"/>
      <c r="J79" s="82"/>
      <c r="K79" s="82"/>
      <c r="L79" s="82"/>
    </row>
    <row r="80" spans="1:12" s="1328" customFormat="1" ht="30" customHeight="1">
      <c r="A80" s="477"/>
      <c r="B80" s="82"/>
      <c r="C80" s="1495" t="s">
        <v>654</v>
      </c>
      <c r="D80" s="1495"/>
      <c r="E80" s="1495"/>
      <c r="F80" s="1495"/>
      <c r="G80" s="1495"/>
      <c r="H80" s="82"/>
      <c r="I80" s="1326"/>
      <c r="J80" s="82"/>
      <c r="K80" s="82"/>
      <c r="L80" s="82"/>
    </row>
    <row r="81" spans="1:12" s="1328" customFormat="1" ht="20.25" customHeight="1">
      <c r="A81" s="477"/>
      <c r="B81" s="82"/>
      <c r="C81" s="1493" t="s">
        <v>655</v>
      </c>
      <c r="D81" s="1493"/>
      <c r="E81" s="1493"/>
      <c r="F81" s="1493"/>
      <c r="G81" s="1493"/>
      <c r="H81" s="82"/>
      <c r="I81" s="1326"/>
      <c r="J81" s="82"/>
      <c r="K81" s="82"/>
      <c r="L81" s="82"/>
    </row>
    <row r="82" spans="1:12" s="1328" customFormat="1" ht="27.75" customHeight="1">
      <c r="A82" s="477"/>
      <c r="B82" s="82"/>
      <c r="C82" s="1494" t="s">
        <v>656</v>
      </c>
      <c r="D82" s="1494"/>
      <c r="E82" s="1494"/>
      <c r="F82" s="1494"/>
      <c r="G82" s="1494"/>
      <c r="H82" s="82"/>
      <c r="I82" s="1326"/>
      <c r="J82" s="82"/>
      <c r="K82" s="82"/>
      <c r="L82" s="82"/>
    </row>
    <row r="83" spans="1:12" s="1328" customFormat="1" ht="27" customHeight="1">
      <c r="A83" s="477"/>
      <c r="B83" s="82"/>
      <c r="C83" s="1495" t="s">
        <v>657</v>
      </c>
      <c r="D83" s="1495"/>
      <c r="E83" s="1495"/>
      <c r="F83" s="1495"/>
      <c r="G83" s="1495"/>
      <c r="H83" s="82"/>
      <c r="I83" s="1326"/>
      <c r="J83" s="82"/>
      <c r="K83" s="82"/>
      <c r="L83" s="82"/>
    </row>
    <row r="84" spans="1:12" s="1328" customFormat="1" ht="20.25" customHeight="1">
      <c r="A84" s="477"/>
      <c r="B84" s="82"/>
      <c r="C84" s="1496" t="s">
        <v>658</v>
      </c>
      <c r="D84" s="1496"/>
      <c r="E84" s="1496"/>
      <c r="F84" s="1496"/>
      <c r="G84" s="1496"/>
      <c r="H84" s="82"/>
      <c r="I84" s="1326"/>
      <c r="J84" s="82"/>
      <c r="K84" s="82"/>
      <c r="L84" s="82"/>
    </row>
    <row r="85" spans="1:12" s="1328" customFormat="1" ht="20.25" customHeight="1">
      <c r="A85" s="477"/>
      <c r="B85" s="82"/>
      <c r="C85" s="1493" t="s">
        <v>659</v>
      </c>
      <c r="D85" s="1493"/>
      <c r="E85" s="1493"/>
      <c r="F85" s="1493"/>
      <c r="G85" s="1493"/>
      <c r="H85" s="82"/>
      <c r="I85" s="1326"/>
      <c r="J85" s="82"/>
      <c r="K85" s="82"/>
      <c r="L85" s="82"/>
    </row>
    <row r="86" spans="1:12" s="1328" customFormat="1" ht="28.5" customHeight="1">
      <c r="A86" s="477"/>
      <c r="B86" s="82"/>
      <c r="C86" s="1493" t="s">
        <v>660</v>
      </c>
      <c r="D86" s="1493"/>
      <c r="E86" s="1493"/>
      <c r="F86" s="1493"/>
      <c r="G86" s="1493"/>
      <c r="H86" s="82"/>
      <c r="I86" s="1326"/>
      <c r="J86" s="82"/>
      <c r="K86" s="82"/>
      <c r="L86" s="82"/>
    </row>
    <row r="87" spans="1:12" s="1328" customFormat="1" ht="35.25" customHeight="1">
      <c r="A87" s="477"/>
      <c r="B87" s="82"/>
      <c r="C87" s="1493" t="s">
        <v>2264</v>
      </c>
      <c r="D87" s="1493"/>
      <c r="E87" s="1493"/>
      <c r="F87" s="1493"/>
      <c r="G87" s="1493"/>
      <c r="H87" s="82"/>
      <c r="I87" s="1326"/>
      <c r="J87" s="82"/>
      <c r="K87" s="82"/>
      <c r="L87" s="82"/>
    </row>
    <row r="88" spans="1:12" s="1330" customFormat="1" ht="28.5" customHeight="1">
      <c r="A88" s="1332"/>
      <c r="B88" s="1331"/>
      <c r="C88" s="1493" t="s">
        <v>2265</v>
      </c>
      <c r="D88" s="1493"/>
      <c r="E88" s="1493"/>
      <c r="F88" s="1493"/>
      <c r="G88" s="1493"/>
      <c r="H88" s="1331"/>
      <c r="I88" s="1329"/>
      <c r="J88" s="1331"/>
      <c r="K88" s="1331"/>
      <c r="L88" s="1331"/>
    </row>
    <row r="89" spans="1:12" ht="14.25" customHeight="1">
      <c r="A89" s="475"/>
      <c r="B89" s="475"/>
      <c r="C89" s="475"/>
      <c r="D89" s="475"/>
      <c r="E89" s="475"/>
      <c r="F89" s="475"/>
      <c r="G89" s="475"/>
      <c r="H89" s="475"/>
      <c r="I89" s="636"/>
      <c r="J89" s="5"/>
      <c r="K89" s="5"/>
      <c r="L89" s="5"/>
    </row>
  </sheetData>
  <mergeCells count="47">
    <mergeCell ref="H6:H10"/>
    <mergeCell ref="C10:G10"/>
    <mergeCell ref="C11:F11"/>
    <mergeCell ref="D15:D16"/>
    <mergeCell ref="C22:G22"/>
    <mergeCell ref="C39:G39"/>
    <mergeCell ref="C1:D1"/>
    <mergeCell ref="E1:G3"/>
    <mergeCell ref="C2:D2"/>
    <mergeCell ref="C3:D3"/>
    <mergeCell ref="C6:G6"/>
    <mergeCell ref="C23:F23"/>
    <mergeCell ref="C30:G30"/>
    <mergeCell ref="C31:F31"/>
    <mergeCell ref="C68:G68"/>
    <mergeCell ref="C40:F40"/>
    <mergeCell ref="C47:G47"/>
    <mergeCell ref="C48:F48"/>
    <mergeCell ref="C53:G53"/>
    <mergeCell ref="C54:F54"/>
    <mergeCell ref="C62:G62"/>
    <mergeCell ref="C63:G63"/>
    <mergeCell ref="C64:G64"/>
    <mergeCell ref="C65:G65"/>
    <mergeCell ref="C66:G66"/>
    <mergeCell ref="C67:G67"/>
    <mergeCell ref="C61:G61"/>
    <mergeCell ref="C80:G80"/>
    <mergeCell ref="C69:G69"/>
    <mergeCell ref="C70:G70"/>
    <mergeCell ref="C71:G71"/>
    <mergeCell ref="C72:G72"/>
    <mergeCell ref="C73:G73"/>
    <mergeCell ref="C74:G74"/>
    <mergeCell ref="C75:G75"/>
    <mergeCell ref="C76:G76"/>
    <mergeCell ref="C77:G77"/>
    <mergeCell ref="C78:G78"/>
    <mergeCell ref="C79:G79"/>
    <mergeCell ref="C87:G87"/>
    <mergeCell ref="C88:G88"/>
    <mergeCell ref="C81:G81"/>
    <mergeCell ref="C82:G82"/>
    <mergeCell ref="C83:G83"/>
    <mergeCell ref="C84:G84"/>
    <mergeCell ref="C85:G85"/>
    <mergeCell ref="C86:G86"/>
  </mergeCells>
  <pageMargins left="0.59055118110236227" right="0.59055118110236227" top="0.59055118110236227" bottom="0.59055118110236227" header="0.31496062992125984" footer="0.31496062992125984"/>
  <pageSetup paperSize="9" scale="14" orientation="portrait" r:id="rId1"/>
  <headerFooter>
    <oddHeader>&amp;C&amp;"Aptos"&amp;10&amp;K0000FF BHP Internal&amp;1#_x000D_</oddHead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DEEF4-5DB4-45DD-9770-0B550976FBBE}">
  <sheetPr>
    <pageSetUpPr fitToPage="1"/>
  </sheetPr>
  <dimension ref="A1:Q206"/>
  <sheetViews>
    <sheetView showGridLines="0" topLeftCell="D120" zoomScale="90" zoomScaleNormal="90" zoomScaleSheetLayoutView="70" workbookViewId="0">
      <selection activeCell="F75" sqref="F75"/>
    </sheetView>
  </sheetViews>
  <sheetFormatPr defaultColWidth="9" defaultRowHeight="14.25" customHeight="1"/>
  <cols>
    <col min="1" max="1" width="20.625" style="39" customWidth="1"/>
    <col min="2" max="2" width="1.625" style="39" customWidth="1"/>
    <col min="3" max="3" width="48.125" style="39" customWidth="1"/>
    <col min="4" max="4" width="44.5" style="39" customWidth="1"/>
    <col min="5" max="5" width="1.625" style="39" customWidth="1"/>
    <col min="6" max="6" width="187.625" style="39" customWidth="1"/>
    <col min="7" max="7" width="23.875" style="39" customWidth="1"/>
    <col min="8" max="8" width="13" style="39" customWidth="1"/>
    <col min="9" max="9" width="15.625" style="39" customWidth="1"/>
    <col min="10" max="10" width="40.625" style="39" customWidth="1"/>
    <col min="11" max="11" width="15.125" style="642" customWidth="1"/>
    <col min="12" max="12" width="1.625" style="785" customWidth="1"/>
    <col min="13" max="13" width="15.125" style="39" customWidth="1"/>
    <col min="14" max="14" width="57.375" style="39" customWidth="1"/>
    <col min="15" max="16384" width="9" style="39"/>
  </cols>
  <sheetData>
    <row r="1" spans="1:13" ht="56.1" customHeight="1">
      <c r="A1" s="542"/>
      <c r="C1" s="252" t="s">
        <v>661</v>
      </c>
      <c r="F1" s="1511" t="e" vm="3">
        <v>#VALUE!</v>
      </c>
      <c r="G1" s="1511"/>
      <c r="H1" s="1511"/>
      <c r="I1" s="1511"/>
      <c r="J1" s="1511"/>
      <c r="K1" s="1511"/>
      <c r="L1" s="637"/>
      <c r="M1" s="542"/>
    </row>
    <row r="2" spans="1:13" ht="18">
      <c r="A2" s="542"/>
      <c r="C2" s="638" t="s">
        <v>662</v>
      </c>
      <c r="F2" s="1511"/>
      <c r="G2" s="1511"/>
      <c r="H2" s="1511"/>
      <c r="I2" s="1511"/>
      <c r="J2" s="1511"/>
      <c r="K2" s="1511"/>
      <c r="L2" s="637"/>
      <c r="M2" s="542"/>
    </row>
    <row r="3" spans="1:13" ht="18" customHeight="1">
      <c r="A3" s="542"/>
      <c r="C3" s="545" t="s">
        <v>663</v>
      </c>
      <c r="F3" s="1511"/>
      <c r="G3" s="1511"/>
      <c r="H3" s="1511"/>
      <c r="I3" s="1511"/>
      <c r="J3" s="1511"/>
      <c r="K3" s="1511"/>
      <c r="L3" s="637"/>
      <c r="M3" s="542"/>
    </row>
    <row r="4" spans="1:13" ht="5.0999999999999996" customHeight="1">
      <c r="A4" s="542"/>
      <c r="C4" s="546"/>
      <c r="D4" s="639"/>
      <c r="E4" s="639"/>
      <c r="F4" s="639"/>
      <c r="G4" s="639"/>
      <c r="H4" s="639"/>
      <c r="I4" s="639"/>
      <c r="J4" s="639"/>
      <c r="K4" s="640"/>
      <c r="L4" s="637"/>
      <c r="M4" s="542"/>
    </row>
    <row r="5" spans="1:13" ht="10.35" customHeight="1">
      <c r="A5" s="542"/>
      <c r="D5" s="641"/>
      <c r="E5" s="641"/>
      <c r="L5" s="637"/>
      <c r="M5" s="542"/>
    </row>
    <row r="6" spans="1:13" s="644" customFormat="1" ht="25.35" customHeight="1">
      <c r="A6" s="643"/>
      <c r="C6" s="1600" t="s">
        <v>664</v>
      </c>
      <c r="D6" s="1600" t="s">
        <v>665</v>
      </c>
      <c r="E6" s="645"/>
      <c r="F6" s="1600" t="s">
        <v>666</v>
      </c>
      <c r="G6" s="645"/>
      <c r="H6" s="1601" t="s">
        <v>667</v>
      </c>
      <c r="I6" s="1601"/>
      <c r="J6" s="1601"/>
      <c r="K6" s="1600" t="s">
        <v>668</v>
      </c>
      <c r="L6" s="646"/>
      <c r="M6" s="643"/>
    </row>
    <row r="7" spans="1:13" s="648" customFormat="1" ht="31.5" customHeight="1">
      <c r="A7" s="647"/>
      <c r="C7" s="1600"/>
      <c r="D7" s="1600"/>
      <c r="E7" s="645"/>
      <c r="F7" s="1600"/>
      <c r="G7" s="645"/>
      <c r="H7" s="649" t="s">
        <v>669</v>
      </c>
      <c r="I7" s="649" t="s">
        <v>670</v>
      </c>
      <c r="J7" s="649" t="s">
        <v>671</v>
      </c>
      <c r="K7" s="1600"/>
      <c r="L7" s="650"/>
      <c r="M7" s="647"/>
    </row>
    <row r="8" spans="1:13" s="648" customFormat="1" ht="15">
      <c r="A8" s="647"/>
      <c r="C8" s="651"/>
      <c r="D8" s="651"/>
      <c r="E8" s="651"/>
      <c r="F8" s="651"/>
      <c r="G8" s="651"/>
      <c r="H8" s="651"/>
      <c r="I8" s="651"/>
      <c r="J8" s="651"/>
      <c r="K8" s="651"/>
      <c r="L8" s="650"/>
      <c r="M8" s="647"/>
    </row>
    <row r="9" spans="1:13" s="648" customFormat="1" ht="5.0999999999999996" customHeight="1">
      <c r="A9" s="647"/>
      <c r="C9" s="645"/>
      <c r="D9" s="645"/>
      <c r="E9" s="645"/>
      <c r="F9" s="645"/>
      <c r="G9" s="645"/>
      <c r="H9" s="645"/>
      <c r="I9" s="645"/>
      <c r="J9" s="645"/>
      <c r="K9" s="645"/>
      <c r="L9" s="650"/>
      <c r="M9" s="647"/>
    </row>
    <row r="10" spans="1:13" s="653" customFormat="1" ht="32.1" customHeight="1">
      <c r="A10" s="652"/>
      <c r="C10" s="654" t="s">
        <v>672</v>
      </c>
      <c r="D10" s="655"/>
      <c r="E10" s="655"/>
      <c r="F10" s="655"/>
      <c r="G10" s="655"/>
      <c r="H10" s="655"/>
      <c r="I10" s="655"/>
      <c r="J10" s="655"/>
      <c r="K10" s="656"/>
      <c r="L10" s="657"/>
      <c r="M10" s="652"/>
    </row>
    <row r="11" spans="1:13" s="658" customFormat="1" ht="78.75">
      <c r="A11" s="253"/>
      <c r="C11" s="1602" t="s">
        <v>673</v>
      </c>
      <c r="D11" s="660" t="s">
        <v>674</v>
      </c>
      <c r="E11" s="660"/>
      <c r="F11" s="660" t="s">
        <v>675</v>
      </c>
      <c r="G11" s="661"/>
      <c r="H11" s="1603" t="s">
        <v>676</v>
      </c>
      <c r="I11" s="1604"/>
      <c r="J11" s="1605"/>
      <c r="K11" s="662"/>
      <c r="L11" s="663"/>
      <c r="M11" s="253"/>
    </row>
    <row r="12" spans="1:13" s="658" customFormat="1" ht="279.75" customHeight="1">
      <c r="A12" s="253"/>
      <c r="C12" s="1599"/>
      <c r="D12" s="665" t="s">
        <v>677</v>
      </c>
      <c r="E12" s="665"/>
      <c r="F12" s="665" t="s">
        <v>678</v>
      </c>
      <c r="G12" s="667"/>
      <c r="H12" s="1606"/>
      <c r="I12" s="1607"/>
      <c r="J12" s="1608"/>
      <c r="K12" s="668"/>
      <c r="L12" s="663"/>
      <c r="M12" s="253"/>
    </row>
    <row r="13" spans="1:13" s="658" customFormat="1" ht="123.75">
      <c r="A13" s="253"/>
      <c r="C13" s="1599"/>
      <c r="D13" s="665" t="s">
        <v>679</v>
      </c>
      <c r="E13" s="665"/>
      <c r="F13" s="666" t="s">
        <v>680</v>
      </c>
      <c r="G13" s="667"/>
      <c r="H13" s="1606"/>
      <c r="I13" s="1607"/>
      <c r="J13" s="1608"/>
      <c r="K13" s="668"/>
      <c r="L13" s="663"/>
      <c r="M13" s="253"/>
    </row>
    <row r="14" spans="1:13" s="658" customFormat="1" ht="78.75">
      <c r="A14" s="253"/>
      <c r="C14" s="1599"/>
      <c r="D14" s="665" t="s">
        <v>681</v>
      </c>
      <c r="E14" s="665"/>
      <c r="F14" s="666" t="s">
        <v>682</v>
      </c>
      <c r="G14" s="667"/>
      <c r="H14" s="1606"/>
      <c r="I14" s="1607"/>
      <c r="J14" s="1608"/>
      <c r="K14" s="668"/>
      <c r="L14" s="663"/>
      <c r="M14" s="253"/>
    </row>
    <row r="15" spans="1:13" s="658" customFormat="1" ht="168.75">
      <c r="A15" s="253"/>
      <c r="C15" s="1599"/>
      <c r="D15" s="665" t="s">
        <v>683</v>
      </c>
      <c r="E15" s="665"/>
      <c r="F15" s="666" t="s">
        <v>684</v>
      </c>
      <c r="G15" s="667"/>
      <c r="H15" s="1606"/>
      <c r="I15" s="1607"/>
      <c r="J15" s="1608"/>
      <c r="K15" s="668"/>
      <c r="L15" s="663"/>
      <c r="M15" s="253"/>
    </row>
    <row r="16" spans="1:13" s="658" customFormat="1" ht="157.5" customHeight="1">
      <c r="A16" s="253"/>
      <c r="C16" s="1599"/>
      <c r="D16" s="665" t="s">
        <v>685</v>
      </c>
      <c r="E16" s="665"/>
      <c r="F16" s="666" t="s">
        <v>686</v>
      </c>
      <c r="G16" s="669"/>
      <c r="H16" s="665" t="s">
        <v>687</v>
      </c>
      <c r="I16" s="665" t="s">
        <v>688</v>
      </c>
      <c r="J16" s="665" t="s">
        <v>689</v>
      </c>
      <c r="K16" s="668"/>
      <c r="L16" s="663"/>
      <c r="M16" s="253"/>
    </row>
    <row r="17" spans="1:13" s="658" customFormat="1" ht="247.5">
      <c r="A17" s="253"/>
      <c r="C17" s="1599"/>
      <c r="D17" s="665" t="s">
        <v>690</v>
      </c>
      <c r="E17" s="665"/>
      <c r="F17" s="666" t="s">
        <v>2266</v>
      </c>
      <c r="G17" s="666"/>
      <c r="H17" s="670"/>
      <c r="I17" s="671"/>
      <c r="J17" s="671"/>
      <c r="K17" s="668"/>
      <c r="L17" s="663"/>
      <c r="M17" s="253"/>
    </row>
    <row r="18" spans="1:13" s="658" customFormat="1" ht="202.5">
      <c r="A18" s="253"/>
      <c r="C18" s="1599"/>
      <c r="D18" s="665" t="s">
        <v>691</v>
      </c>
      <c r="E18" s="665"/>
      <c r="F18" s="665" t="s">
        <v>2267</v>
      </c>
      <c r="G18" s="665"/>
      <c r="H18" s="672" t="s">
        <v>692</v>
      </c>
      <c r="I18" s="665" t="s">
        <v>688</v>
      </c>
      <c r="J18" s="665" t="s">
        <v>693</v>
      </c>
      <c r="K18" s="668"/>
      <c r="L18" s="663"/>
      <c r="M18" s="253"/>
    </row>
    <row r="19" spans="1:13" s="658" customFormat="1" ht="307.5" customHeight="1">
      <c r="A19" s="253"/>
      <c r="C19" s="1599"/>
      <c r="D19" s="673" t="s">
        <v>694</v>
      </c>
      <c r="E19" s="674"/>
      <c r="F19" s="675" t="s">
        <v>695</v>
      </c>
      <c r="G19" s="675"/>
      <c r="H19" s="676" t="s">
        <v>696</v>
      </c>
      <c r="I19" s="676" t="s">
        <v>697</v>
      </c>
      <c r="J19" s="676" t="s">
        <v>698</v>
      </c>
      <c r="K19" s="668"/>
      <c r="L19" s="663"/>
      <c r="M19" s="253"/>
    </row>
    <row r="20" spans="1:13" s="658" customFormat="1" ht="152.25" customHeight="1">
      <c r="A20" s="253"/>
      <c r="C20" s="1599"/>
      <c r="D20" s="665" t="s">
        <v>699</v>
      </c>
      <c r="E20" s="665"/>
      <c r="F20" s="665" t="s">
        <v>700</v>
      </c>
      <c r="G20" s="665"/>
      <c r="H20" s="670"/>
      <c r="I20" s="671"/>
      <c r="J20" s="671"/>
      <c r="K20" s="668"/>
      <c r="L20" s="663"/>
      <c r="M20" s="253"/>
    </row>
    <row r="21" spans="1:13" s="658" customFormat="1" ht="90">
      <c r="A21" s="253"/>
      <c r="C21" s="1599"/>
      <c r="D21" s="665" t="s">
        <v>701</v>
      </c>
      <c r="E21" s="665"/>
      <c r="F21" s="666" t="s">
        <v>702</v>
      </c>
      <c r="G21" s="666"/>
      <c r="H21" s="670"/>
      <c r="I21" s="671"/>
      <c r="J21" s="671"/>
      <c r="K21" s="668"/>
      <c r="L21" s="663"/>
      <c r="M21" s="253"/>
    </row>
    <row r="22" spans="1:13" s="658" customFormat="1" ht="213.75">
      <c r="A22" s="253"/>
      <c r="C22" s="1599"/>
      <c r="D22" s="665" t="s">
        <v>703</v>
      </c>
      <c r="E22" s="665"/>
      <c r="F22" s="666" t="s">
        <v>704</v>
      </c>
      <c r="G22" s="666"/>
      <c r="H22" s="670"/>
      <c r="I22" s="671"/>
      <c r="J22" s="671"/>
      <c r="K22" s="668"/>
      <c r="L22" s="663"/>
      <c r="M22" s="253"/>
    </row>
    <row r="23" spans="1:13" s="658" customFormat="1" ht="157.5">
      <c r="A23" s="253"/>
      <c r="C23" s="1599"/>
      <c r="D23" s="665" t="s">
        <v>705</v>
      </c>
      <c r="E23" s="665"/>
      <c r="F23" s="666" t="s">
        <v>706</v>
      </c>
      <c r="G23" s="666"/>
      <c r="H23" s="670"/>
      <c r="I23" s="671"/>
      <c r="J23" s="671"/>
      <c r="K23" s="668"/>
      <c r="L23" s="663"/>
      <c r="M23" s="253"/>
    </row>
    <row r="24" spans="1:13" s="658" customFormat="1" ht="123.75">
      <c r="A24" s="253"/>
      <c r="C24" s="1599"/>
      <c r="D24" s="665" t="s">
        <v>707</v>
      </c>
      <c r="E24" s="665"/>
      <c r="F24" s="666" t="s">
        <v>708</v>
      </c>
      <c r="G24" s="666"/>
      <c r="H24" s="670"/>
      <c r="I24" s="671"/>
      <c r="J24" s="671"/>
      <c r="K24" s="668"/>
      <c r="L24" s="663"/>
      <c r="M24" s="253"/>
    </row>
    <row r="25" spans="1:13" s="658" customFormat="1" ht="135">
      <c r="A25" s="253"/>
      <c r="C25" s="1599"/>
      <c r="D25" s="665" t="s">
        <v>709</v>
      </c>
      <c r="E25" s="665"/>
      <c r="F25" s="666" t="s">
        <v>710</v>
      </c>
      <c r="G25" s="666"/>
      <c r="H25" s="677" t="s">
        <v>711</v>
      </c>
      <c r="I25" s="671"/>
      <c r="J25" s="666" t="s">
        <v>712</v>
      </c>
      <c r="K25" s="668"/>
      <c r="L25" s="663"/>
      <c r="M25" s="253"/>
    </row>
    <row r="26" spans="1:13" s="658" customFormat="1" ht="155.1" customHeight="1">
      <c r="A26" s="253"/>
      <c r="C26" s="1599"/>
      <c r="D26" s="665" t="s">
        <v>713</v>
      </c>
      <c r="E26" s="665"/>
      <c r="F26" s="678" t="s">
        <v>714</v>
      </c>
      <c r="G26" s="671"/>
      <c r="H26" s="666" t="s">
        <v>715</v>
      </c>
      <c r="I26" s="666" t="s">
        <v>716</v>
      </c>
      <c r="J26" s="665" t="s">
        <v>717</v>
      </c>
      <c r="K26" s="668"/>
      <c r="L26" s="663"/>
      <c r="M26" s="253"/>
    </row>
    <row r="27" spans="1:13" s="658" customFormat="1" ht="67.5">
      <c r="A27" s="253"/>
      <c r="C27" s="1599"/>
      <c r="D27" s="665" t="s">
        <v>718</v>
      </c>
      <c r="E27" s="665"/>
      <c r="F27" s="666" t="s">
        <v>719</v>
      </c>
      <c r="G27" s="666"/>
      <c r="H27" s="670"/>
      <c r="I27" s="671"/>
      <c r="J27" s="671"/>
      <c r="K27" s="668"/>
      <c r="L27" s="663"/>
      <c r="M27" s="253"/>
    </row>
    <row r="28" spans="1:13" s="658" customFormat="1" ht="135">
      <c r="A28" s="253"/>
      <c r="C28" s="1599"/>
      <c r="D28" s="665" t="s">
        <v>720</v>
      </c>
      <c r="E28" s="665"/>
      <c r="F28" s="666" t="s">
        <v>721</v>
      </c>
      <c r="G28" s="666"/>
      <c r="H28" s="670"/>
      <c r="I28" s="671"/>
      <c r="J28" s="671"/>
      <c r="K28" s="668"/>
      <c r="L28" s="663"/>
      <c r="M28" s="253"/>
    </row>
    <row r="29" spans="1:13" s="658" customFormat="1" ht="157.5">
      <c r="A29" s="253"/>
      <c r="C29" s="1599"/>
      <c r="D29" s="665" t="s">
        <v>722</v>
      </c>
      <c r="E29" s="665"/>
      <c r="F29" s="665" t="s">
        <v>723</v>
      </c>
      <c r="G29" s="671"/>
      <c r="H29" s="670"/>
      <c r="I29" s="671"/>
      <c r="J29" s="671"/>
      <c r="K29" s="668"/>
      <c r="L29" s="663"/>
      <c r="M29" s="253"/>
    </row>
    <row r="30" spans="1:13" s="658" customFormat="1" ht="168.75">
      <c r="A30" s="253"/>
      <c r="C30" s="1599"/>
      <c r="D30" s="665" t="s">
        <v>724</v>
      </c>
      <c r="E30" s="665"/>
      <c r="F30" s="666" t="s">
        <v>725</v>
      </c>
      <c r="G30" s="666"/>
      <c r="H30" s="671"/>
      <c r="I30" s="671"/>
      <c r="J30" s="671"/>
      <c r="K30" s="668"/>
      <c r="L30" s="663"/>
      <c r="M30" s="253"/>
    </row>
    <row r="31" spans="1:13" s="658" customFormat="1" ht="144.75" customHeight="1">
      <c r="A31" s="253"/>
      <c r="C31" s="1599"/>
      <c r="D31" s="666" t="s">
        <v>726</v>
      </c>
      <c r="E31" s="666"/>
      <c r="F31" s="666" t="s">
        <v>727</v>
      </c>
      <c r="G31" s="666"/>
      <c r="H31" s="671"/>
      <c r="I31" s="671"/>
      <c r="J31" s="671"/>
      <c r="K31" s="668"/>
      <c r="L31" s="663"/>
      <c r="M31" s="253"/>
    </row>
    <row r="32" spans="1:13" s="658" customFormat="1" ht="90.75" customHeight="1">
      <c r="A32" s="253"/>
      <c r="C32" s="1599"/>
      <c r="D32" s="666" t="s">
        <v>728</v>
      </c>
      <c r="E32" s="666"/>
      <c r="F32" s="678" t="s">
        <v>729</v>
      </c>
      <c r="G32" s="666"/>
      <c r="H32" s="671"/>
      <c r="I32" s="671"/>
      <c r="J32" s="671"/>
      <c r="K32" s="668"/>
      <c r="L32" s="663"/>
      <c r="M32" s="253"/>
    </row>
    <row r="33" spans="1:13" s="658" customFormat="1" ht="333" customHeight="1">
      <c r="A33" s="253"/>
      <c r="C33" s="1599"/>
      <c r="D33" s="665" t="s">
        <v>730</v>
      </c>
      <c r="E33" s="665"/>
      <c r="F33" s="666" t="s">
        <v>731</v>
      </c>
      <c r="G33" s="671"/>
      <c r="H33" s="671"/>
      <c r="I33" s="671"/>
      <c r="J33" s="671"/>
      <c r="K33" s="668"/>
      <c r="L33" s="663"/>
      <c r="M33" s="253"/>
    </row>
    <row r="34" spans="1:13" s="658" customFormat="1" ht="157.5">
      <c r="A34" s="253"/>
      <c r="C34" s="1599"/>
      <c r="D34" s="666" t="s">
        <v>732</v>
      </c>
      <c r="E34" s="666"/>
      <c r="F34" s="666" t="s">
        <v>733</v>
      </c>
      <c r="G34" s="671"/>
      <c r="H34" s="671"/>
      <c r="I34" s="671"/>
      <c r="J34" s="671"/>
      <c r="K34" s="668"/>
      <c r="L34" s="663"/>
      <c r="M34" s="253"/>
    </row>
    <row r="35" spans="1:13" s="658" customFormat="1" ht="202.5">
      <c r="A35" s="253"/>
      <c r="C35" s="1599"/>
      <c r="D35" s="666" t="s">
        <v>734</v>
      </c>
      <c r="E35" s="666"/>
      <c r="F35" s="678" t="s">
        <v>2268</v>
      </c>
      <c r="G35" s="666"/>
      <c r="H35" s="666" t="s">
        <v>735</v>
      </c>
      <c r="I35" s="665" t="s">
        <v>688</v>
      </c>
      <c r="J35" s="665" t="s">
        <v>736</v>
      </c>
      <c r="K35" s="668"/>
      <c r="L35" s="663"/>
      <c r="M35" s="253"/>
    </row>
    <row r="36" spans="1:13" s="658" customFormat="1" ht="96" customHeight="1">
      <c r="A36" s="253"/>
      <c r="C36" s="1599"/>
      <c r="D36" s="666" t="s">
        <v>737</v>
      </c>
      <c r="E36" s="666"/>
      <c r="F36" s="678" t="s">
        <v>738</v>
      </c>
      <c r="G36" s="666"/>
      <c r="H36" s="671"/>
      <c r="I36" s="671"/>
      <c r="J36" s="671"/>
      <c r="K36" s="668"/>
      <c r="L36" s="663"/>
      <c r="M36" s="253"/>
    </row>
    <row r="37" spans="1:13" s="658" customFormat="1" ht="202.5">
      <c r="A37" s="253"/>
      <c r="C37" s="1599"/>
      <c r="D37" s="679" t="s">
        <v>739</v>
      </c>
      <c r="E37" s="679"/>
      <c r="F37" s="671" t="s">
        <v>2269</v>
      </c>
      <c r="G37" s="671"/>
      <c r="H37" s="671"/>
      <c r="I37" s="671"/>
      <c r="J37" s="671"/>
      <c r="K37" s="668"/>
      <c r="L37" s="663"/>
      <c r="M37" s="253"/>
    </row>
    <row r="38" spans="1:13" s="658" customFormat="1" ht="67.5">
      <c r="A38" s="253"/>
      <c r="C38" s="1599"/>
      <c r="D38" s="679" t="s">
        <v>740</v>
      </c>
      <c r="E38" s="679"/>
      <c r="F38" s="679" t="s">
        <v>741</v>
      </c>
      <c r="G38" s="679"/>
      <c r="H38" s="671"/>
      <c r="I38" s="671"/>
      <c r="J38" s="671"/>
      <c r="K38" s="668"/>
      <c r="L38" s="663"/>
      <c r="M38" s="253"/>
    </row>
    <row r="39" spans="1:13" s="658" customFormat="1" ht="101.25">
      <c r="A39" s="253"/>
      <c r="C39" s="1599"/>
      <c r="D39" s="680" t="s">
        <v>742</v>
      </c>
      <c r="E39" s="680"/>
      <c r="F39" s="681" t="s">
        <v>743</v>
      </c>
      <c r="G39" s="680"/>
      <c r="H39" s="671"/>
      <c r="I39" s="671"/>
      <c r="J39" s="671"/>
      <c r="K39" s="668"/>
      <c r="L39" s="663"/>
      <c r="M39" s="253"/>
    </row>
    <row r="40" spans="1:13" s="658" customFormat="1" ht="112.5">
      <c r="A40" s="253"/>
      <c r="C40" s="1599"/>
      <c r="D40" s="679" t="s">
        <v>744</v>
      </c>
      <c r="E40" s="679"/>
      <c r="F40" s="666" t="s">
        <v>2270</v>
      </c>
      <c r="G40" s="682"/>
      <c r="H40" s="671"/>
      <c r="I40" s="671"/>
      <c r="J40" s="671"/>
      <c r="K40" s="668"/>
      <c r="L40" s="663"/>
      <c r="M40" s="253"/>
    </row>
    <row r="41" spans="1:13" s="658" customFormat="1" ht="162.75" customHeight="1">
      <c r="A41" s="253"/>
      <c r="C41" s="1599" t="s">
        <v>745</v>
      </c>
      <c r="D41" s="680" t="s">
        <v>746</v>
      </c>
      <c r="E41" s="680"/>
      <c r="F41" s="680" t="s">
        <v>747</v>
      </c>
      <c r="G41" s="683"/>
      <c r="H41" s="1610" t="s">
        <v>748</v>
      </c>
      <c r="I41" s="1610"/>
      <c r="J41" s="1610"/>
      <c r="K41" s="684"/>
      <c r="L41" s="663"/>
      <c r="M41" s="253"/>
    </row>
    <row r="42" spans="1:13" s="658" customFormat="1" ht="67.5">
      <c r="A42" s="253"/>
      <c r="C42" s="1609"/>
      <c r="D42" s="686" t="s">
        <v>749</v>
      </c>
      <c r="E42" s="686"/>
      <c r="F42" s="682" t="s">
        <v>750</v>
      </c>
      <c r="G42" s="688"/>
      <c r="H42" s="1611"/>
      <c r="I42" s="1611"/>
      <c r="J42" s="1611"/>
      <c r="K42" s="689"/>
      <c r="L42" s="663"/>
      <c r="M42" s="253"/>
    </row>
    <row r="43" spans="1:13" ht="25.35" customHeight="1">
      <c r="A43" s="542"/>
      <c r="C43" s="1612" t="s">
        <v>751</v>
      </c>
      <c r="D43" s="1612"/>
      <c r="E43" s="1612"/>
      <c r="F43" s="1612"/>
      <c r="G43" s="1613"/>
      <c r="H43" s="1613"/>
      <c r="I43" s="1613"/>
      <c r="J43" s="1613"/>
      <c r="K43" s="690"/>
      <c r="L43" s="663"/>
      <c r="M43" s="542"/>
    </row>
    <row r="44" spans="1:13" ht="25.35" customHeight="1">
      <c r="A44" s="542"/>
      <c r="C44" s="691" t="s">
        <v>480</v>
      </c>
      <c r="D44" s="692"/>
      <c r="E44" s="692"/>
      <c r="F44" s="692"/>
      <c r="G44" s="692"/>
      <c r="H44" s="692"/>
      <c r="I44" s="692"/>
      <c r="J44" s="692"/>
      <c r="K44" s="693"/>
      <c r="L44" s="663"/>
      <c r="M44" s="542"/>
    </row>
    <row r="45" spans="1:13" ht="25.35" customHeight="1" thickBot="1">
      <c r="A45" s="542"/>
      <c r="C45" s="1598" t="s">
        <v>164</v>
      </c>
      <c r="D45" s="1598"/>
      <c r="E45" s="1598"/>
      <c r="F45" s="1598"/>
      <c r="G45" s="1598"/>
      <c r="H45" s="1598"/>
      <c r="I45" s="1598"/>
      <c r="J45" s="1598"/>
      <c r="K45" s="694"/>
      <c r="L45" s="663"/>
      <c r="M45" s="542"/>
    </row>
    <row r="46" spans="1:13" s="658" customFormat="1" ht="303" customHeight="1">
      <c r="A46" s="253"/>
      <c r="C46" s="659" t="s">
        <v>745</v>
      </c>
      <c r="D46" s="669" t="s">
        <v>752</v>
      </c>
      <c r="E46" s="669"/>
      <c r="F46" s="669" t="s">
        <v>753</v>
      </c>
      <c r="G46" s="669"/>
      <c r="H46" s="695"/>
      <c r="I46" s="696"/>
      <c r="J46" s="695"/>
      <c r="K46" s="697" t="s">
        <v>754</v>
      </c>
      <c r="L46" s="663"/>
      <c r="M46" s="253"/>
    </row>
    <row r="47" spans="1:13" s="658" customFormat="1" ht="249.75" customHeight="1">
      <c r="A47" s="253"/>
      <c r="C47" s="1599" t="s">
        <v>755</v>
      </c>
      <c r="D47" s="666" t="s">
        <v>756</v>
      </c>
      <c r="E47" s="666"/>
      <c r="F47" s="665" t="s">
        <v>2271</v>
      </c>
      <c r="G47" s="666"/>
      <c r="H47" s="666" t="s">
        <v>757</v>
      </c>
      <c r="I47" s="666" t="s">
        <v>697</v>
      </c>
      <c r="J47" s="666" t="s">
        <v>758</v>
      </c>
      <c r="K47" s="676"/>
      <c r="L47" s="663"/>
      <c r="M47" s="253"/>
    </row>
    <row r="48" spans="1:13" s="658" customFormat="1" ht="100.5" customHeight="1">
      <c r="A48" s="253"/>
      <c r="C48" s="1599"/>
      <c r="D48" s="680" t="s">
        <v>759</v>
      </c>
      <c r="E48" s="680"/>
      <c r="F48" s="671"/>
      <c r="G48" s="671"/>
      <c r="H48" s="666" t="s">
        <v>760</v>
      </c>
      <c r="I48" s="666" t="s">
        <v>688</v>
      </c>
      <c r="J48" s="666" t="s">
        <v>761</v>
      </c>
      <c r="K48" s="676" t="s">
        <v>762</v>
      </c>
      <c r="L48" s="663"/>
      <c r="M48" s="253"/>
    </row>
    <row r="49" spans="1:17" s="658" customFormat="1" ht="125.25" customHeight="1">
      <c r="A49" s="253"/>
      <c r="C49" s="1599"/>
      <c r="D49" s="680" t="s">
        <v>763</v>
      </c>
      <c r="E49" s="680"/>
      <c r="F49" s="665" t="s">
        <v>2272</v>
      </c>
      <c r="G49" s="666"/>
      <c r="H49" s="671"/>
      <c r="I49" s="671"/>
      <c r="J49" s="671"/>
      <c r="K49" s="673" t="s">
        <v>764</v>
      </c>
      <c r="L49" s="663"/>
      <c r="M49" s="253"/>
    </row>
    <row r="50" spans="1:17" s="658" customFormat="1" ht="128.25" customHeight="1">
      <c r="A50" s="253"/>
      <c r="C50" s="1599"/>
      <c r="D50" s="679" t="s">
        <v>765</v>
      </c>
      <c r="E50" s="679"/>
      <c r="F50" s="666" t="s">
        <v>766</v>
      </c>
      <c r="G50" s="666"/>
      <c r="H50" s="670"/>
      <c r="I50" s="671"/>
      <c r="J50" s="670"/>
      <c r="K50" s="1614" t="s">
        <v>767</v>
      </c>
      <c r="L50" s="663"/>
      <c r="M50" s="253"/>
    </row>
    <row r="51" spans="1:17" s="658" customFormat="1" ht="101.25">
      <c r="A51" s="253"/>
      <c r="C51" s="1599"/>
      <c r="D51" s="679" t="s">
        <v>768</v>
      </c>
      <c r="E51" s="679"/>
      <c r="F51" s="666" t="s">
        <v>769</v>
      </c>
      <c r="G51" s="666"/>
      <c r="H51" s="680" t="s">
        <v>770</v>
      </c>
      <c r="I51" s="666" t="s">
        <v>688</v>
      </c>
      <c r="J51" s="666" t="s">
        <v>771</v>
      </c>
      <c r="K51" s="1614"/>
      <c r="L51" s="663"/>
      <c r="M51" s="253"/>
    </row>
    <row r="52" spans="1:17" s="658" customFormat="1" ht="202.5">
      <c r="A52" s="253"/>
      <c r="C52" s="1599" t="s">
        <v>772</v>
      </c>
      <c r="D52" s="680" t="s">
        <v>773</v>
      </c>
      <c r="E52" s="680"/>
      <c r="F52" s="665" t="s">
        <v>2273</v>
      </c>
      <c r="G52" s="666"/>
      <c r="H52" s="666" t="s">
        <v>774</v>
      </c>
      <c r="I52" s="666" t="s">
        <v>697</v>
      </c>
      <c r="J52" s="666" t="s">
        <v>775</v>
      </c>
      <c r="K52" s="665" t="s">
        <v>776</v>
      </c>
      <c r="L52" s="663"/>
      <c r="M52" s="253"/>
    </row>
    <row r="53" spans="1:17" s="658" customFormat="1" ht="223.5" customHeight="1">
      <c r="A53" s="253"/>
      <c r="C53" s="1599"/>
      <c r="D53" s="680" t="s">
        <v>777</v>
      </c>
      <c r="E53" s="680"/>
      <c r="F53" s="671" t="s">
        <v>2274</v>
      </c>
      <c r="G53" s="671"/>
      <c r="H53" s="670"/>
      <c r="I53" s="671"/>
      <c r="J53" s="670"/>
      <c r="K53" s="665" t="s">
        <v>778</v>
      </c>
      <c r="L53" s="663"/>
      <c r="M53" s="253"/>
    </row>
    <row r="54" spans="1:17" s="658" customFormat="1" ht="202.5">
      <c r="A54" s="253"/>
      <c r="C54" s="1599"/>
      <c r="D54" s="680" t="s">
        <v>779</v>
      </c>
      <c r="E54" s="680"/>
      <c r="F54" s="665" t="s">
        <v>2295</v>
      </c>
      <c r="G54" s="666"/>
      <c r="H54" s="666" t="s">
        <v>774</v>
      </c>
      <c r="I54" s="666" t="s">
        <v>688</v>
      </c>
      <c r="J54" s="666" t="s">
        <v>780</v>
      </c>
      <c r="K54" s="673" t="s">
        <v>781</v>
      </c>
      <c r="L54" s="663"/>
      <c r="M54" s="253"/>
    </row>
    <row r="55" spans="1:17" s="658" customFormat="1" ht="112.5">
      <c r="A55" s="253"/>
      <c r="C55" s="1599"/>
      <c r="D55" s="680" t="s">
        <v>782</v>
      </c>
      <c r="E55" s="680"/>
      <c r="F55" s="678" t="s">
        <v>2275</v>
      </c>
      <c r="G55" s="666"/>
      <c r="H55" s="670"/>
      <c r="I55" s="671"/>
      <c r="J55" s="670"/>
      <c r="K55" s="665" t="s">
        <v>783</v>
      </c>
      <c r="L55" s="663"/>
      <c r="M55" s="253"/>
    </row>
    <row r="56" spans="1:17" s="658" customFormat="1" ht="132.75" customHeight="1">
      <c r="A56" s="253"/>
      <c r="C56" s="1599"/>
      <c r="D56" s="680" t="s">
        <v>784</v>
      </c>
      <c r="E56" s="680"/>
      <c r="F56" s="1084" t="s">
        <v>785</v>
      </c>
      <c r="G56" s="676"/>
      <c r="H56" s="670"/>
      <c r="I56" s="671"/>
      <c r="J56" s="670"/>
      <c r="K56" s="665" t="s">
        <v>786</v>
      </c>
      <c r="L56" s="663"/>
      <c r="M56" s="253"/>
    </row>
    <row r="57" spans="1:17" s="658" customFormat="1" ht="150.75" customHeight="1">
      <c r="A57" s="253"/>
      <c r="C57" s="685" t="s">
        <v>787</v>
      </c>
      <c r="D57" s="686" t="s">
        <v>788</v>
      </c>
      <c r="E57" s="686"/>
      <c r="F57" s="1085" t="s">
        <v>789</v>
      </c>
      <c r="G57" s="698"/>
      <c r="H57" s="699"/>
      <c r="I57" s="699"/>
      <c r="J57" s="699"/>
      <c r="K57" s="700" t="s">
        <v>790</v>
      </c>
      <c r="L57" s="663"/>
      <c r="M57" s="253"/>
    </row>
    <row r="58" spans="1:17" ht="19.5" customHeight="1">
      <c r="A58" s="542"/>
      <c r="C58" s="701"/>
      <c r="D58" s="702"/>
      <c r="E58" s="702"/>
      <c r="F58" s="703"/>
      <c r="G58" s="703"/>
      <c r="H58" s="704"/>
      <c r="I58" s="704"/>
      <c r="J58" s="704"/>
      <c r="K58" s="705"/>
      <c r="L58" s="663"/>
      <c r="M58" s="542"/>
    </row>
    <row r="59" spans="1:17" ht="25.35" customHeight="1">
      <c r="A59" s="542"/>
      <c r="C59" s="706" t="s">
        <v>791</v>
      </c>
      <c r="D59" s="707"/>
      <c r="E59" s="707"/>
      <c r="F59" s="707"/>
      <c r="G59" s="707"/>
      <c r="H59" s="708"/>
      <c r="I59" s="708"/>
      <c r="J59" s="708"/>
      <c r="K59" s="709"/>
      <c r="L59" s="663"/>
      <c r="M59" s="542"/>
    </row>
    <row r="60" spans="1:17" ht="25.35" customHeight="1" thickBot="1">
      <c r="A60" s="542"/>
      <c r="C60" s="1615" t="s">
        <v>792</v>
      </c>
      <c r="D60" s="1615"/>
      <c r="E60" s="1615"/>
      <c r="F60" s="1615"/>
      <c r="G60" s="1615"/>
      <c r="H60" s="1615"/>
      <c r="I60" s="1615"/>
      <c r="J60" s="1615"/>
      <c r="K60" s="710"/>
      <c r="L60" s="501"/>
      <c r="M60" s="542"/>
    </row>
    <row r="61" spans="1:17" s="658" customFormat="1" ht="309" customHeight="1">
      <c r="A61" s="253"/>
      <c r="C61" s="711" t="s">
        <v>745</v>
      </c>
      <c r="D61" s="712" t="s">
        <v>752</v>
      </c>
      <c r="E61" s="712"/>
      <c r="F61" s="928" t="s">
        <v>2296</v>
      </c>
      <c r="G61" s="712"/>
      <c r="H61" s="713"/>
      <c r="I61" s="713"/>
      <c r="J61" s="714"/>
      <c r="K61" s="1002" t="s">
        <v>793</v>
      </c>
      <c r="L61" s="663"/>
      <c r="M61" s="542"/>
      <c r="N61" s="39"/>
      <c r="O61" s="39"/>
      <c r="P61" s="39"/>
      <c r="Q61" s="39"/>
    </row>
    <row r="62" spans="1:17" s="658" customFormat="1" ht="266.25" customHeight="1">
      <c r="A62" s="253"/>
      <c r="C62" s="1599" t="s">
        <v>794</v>
      </c>
      <c r="D62" s="665" t="s">
        <v>795</v>
      </c>
      <c r="E62" s="665"/>
      <c r="F62" s="678" t="s">
        <v>2276</v>
      </c>
      <c r="G62" s="665"/>
      <c r="H62" s="670"/>
      <c r="I62" s="671"/>
      <c r="J62" s="670"/>
      <c r="K62" s="665" t="s">
        <v>796</v>
      </c>
      <c r="L62" s="663"/>
      <c r="M62" s="542"/>
      <c r="N62" s="39"/>
      <c r="O62" s="39"/>
      <c r="P62" s="39"/>
      <c r="Q62" s="39"/>
    </row>
    <row r="63" spans="1:17" s="658" customFormat="1" ht="409.5" customHeight="1">
      <c r="A63" s="253"/>
      <c r="C63" s="1599"/>
      <c r="D63" s="680" t="s">
        <v>797</v>
      </c>
      <c r="E63" s="680"/>
      <c r="F63" s="665" t="s">
        <v>2277</v>
      </c>
      <c r="G63" s="666"/>
      <c r="H63" s="666" t="s">
        <v>798</v>
      </c>
      <c r="I63" s="666" t="s">
        <v>688</v>
      </c>
      <c r="J63" s="678" t="s">
        <v>2278</v>
      </c>
      <c r="K63" s="676" t="s">
        <v>799</v>
      </c>
      <c r="L63" s="663"/>
      <c r="M63" s="542"/>
      <c r="N63" s="39"/>
      <c r="O63" s="39"/>
      <c r="P63" s="39"/>
      <c r="Q63" s="39"/>
    </row>
    <row r="64" spans="1:17" s="658" customFormat="1" ht="78.75" customHeight="1">
      <c r="A64" s="253"/>
      <c r="C64" s="1599"/>
      <c r="D64" s="680" t="s">
        <v>800</v>
      </c>
      <c r="E64" s="680"/>
      <c r="F64" s="666" t="s">
        <v>801</v>
      </c>
      <c r="G64" s="666"/>
      <c r="H64" s="671"/>
      <c r="I64" s="666" t="s">
        <v>688</v>
      </c>
      <c r="J64" s="666" t="s">
        <v>802</v>
      </c>
      <c r="K64" s="676" t="s">
        <v>803</v>
      </c>
      <c r="L64" s="663"/>
      <c r="M64" s="253"/>
    </row>
    <row r="65" spans="1:16" s="658" customFormat="1" ht="229.5" customHeight="1">
      <c r="A65" s="253"/>
      <c r="C65" s="1599"/>
      <c r="D65" s="679" t="s">
        <v>804</v>
      </c>
      <c r="E65" s="679"/>
      <c r="F65" s="666" t="s">
        <v>2314</v>
      </c>
      <c r="G65" s="666"/>
      <c r="H65" s="666" t="s">
        <v>805</v>
      </c>
      <c r="I65" s="666" t="s">
        <v>688</v>
      </c>
      <c r="J65" s="666" t="s">
        <v>806</v>
      </c>
      <c r="K65" s="676" t="s">
        <v>807</v>
      </c>
      <c r="L65" s="663"/>
      <c r="M65" s="253"/>
    </row>
    <row r="66" spans="1:16" s="658" customFormat="1" ht="322.5" customHeight="1">
      <c r="A66" s="253"/>
      <c r="C66" s="1599"/>
      <c r="D66" s="715" t="s">
        <v>808</v>
      </c>
      <c r="E66" s="715"/>
      <c r="F66" s="666" t="s">
        <v>2315</v>
      </c>
      <c r="G66" s="666"/>
      <c r="H66" s="666" t="s">
        <v>809</v>
      </c>
      <c r="I66" s="666" t="s">
        <v>688</v>
      </c>
      <c r="J66" s="666" t="s">
        <v>810</v>
      </c>
      <c r="K66" s="676" t="s">
        <v>811</v>
      </c>
      <c r="L66" s="663"/>
      <c r="M66" s="253"/>
    </row>
    <row r="67" spans="1:16" s="658" customFormat="1" ht="144" customHeight="1">
      <c r="A67" s="253"/>
      <c r="C67" s="1599"/>
      <c r="D67" s="679" t="s">
        <v>812</v>
      </c>
      <c r="E67" s="679"/>
      <c r="F67" s="678"/>
      <c r="G67" s="678"/>
      <c r="H67" s="666" t="s">
        <v>813</v>
      </c>
      <c r="I67" s="666" t="s">
        <v>688</v>
      </c>
      <c r="J67" s="666" t="s">
        <v>2309</v>
      </c>
      <c r="K67" s="676" t="s">
        <v>814</v>
      </c>
      <c r="L67" s="663"/>
      <c r="M67" s="253"/>
    </row>
    <row r="68" spans="1:16" s="658" customFormat="1" ht="99.75" customHeight="1">
      <c r="A68" s="253"/>
      <c r="C68" s="1599"/>
      <c r="D68" s="681" t="s">
        <v>815</v>
      </c>
      <c r="E68" s="681"/>
      <c r="F68" s="678"/>
      <c r="G68" s="678"/>
      <c r="H68" s="666" t="s">
        <v>816</v>
      </c>
      <c r="I68" s="666" t="s">
        <v>688</v>
      </c>
      <c r="J68" s="666" t="s">
        <v>817</v>
      </c>
      <c r="K68" s="676" t="s">
        <v>818</v>
      </c>
      <c r="L68" s="663"/>
      <c r="M68" s="253"/>
    </row>
    <row r="69" spans="1:16" s="658" customFormat="1" ht="90">
      <c r="A69" s="253"/>
      <c r="C69" s="1599" t="s">
        <v>772</v>
      </c>
      <c r="D69" s="680" t="s">
        <v>819</v>
      </c>
      <c r="E69" s="680"/>
      <c r="F69" s="716"/>
      <c r="G69" s="716"/>
      <c r="H69" s="680" t="s">
        <v>820</v>
      </c>
      <c r="I69" s="666" t="s">
        <v>688</v>
      </c>
      <c r="J69" s="666" t="s">
        <v>821</v>
      </c>
      <c r="K69" s="676"/>
      <c r="L69" s="663"/>
      <c r="M69" s="253"/>
    </row>
    <row r="70" spans="1:16" s="658" customFormat="1" ht="180">
      <c r="A70" s="253"/>
      <c r="C70" s="1623"/>
      <c r="D70" s="717" t="s">
        <v>822</v>
      </c>
      <c r="E70" s="717"/>
      <c r="F70" s="718" t="s">
        <v>2279</v>
      </c>
      <c r="G70" s="718"/>
      <c r="H70" s="718" t="s">
        <v>823</v>
      </c>
      <c r="I70" s="718" t="s">
        <v>688</v>
      </c>
      <c r="J70" s="718" t="s">
        <v>824</v>
      </c>
      <c r="K70" s="719" t="s">
        <v>825</v>
      </c>
      <c r="L70" s="663"/>
      <c r="M70" s="253"/>
    </row>
    <row r="71" spans="1:16" s="658" customFormat="1" ht="25.35" customHeight="1" thickBot="1">
      <c r="A71" s="253"/>
      <c r="C71" s="1617" t="s">
        <v>113</v>
      </c>
      <c r="D71" s="1617"/>
      <c r="E71" s="1617"/>
      <c r="F71" s="1617"/>
      <c r="G71" s="1617"/>
      <c r="H71" s="1617"/>
      <c r="I71" s="1617"/>
      <c r="J71" s="1617"/>
      <c r="K71" s="720"/>
      <c r="L71" s="663"/>
      <c r="M71" s="253"/>
    </row>
    <row r="72" spans="1:16" s="722" customFormat="1" ht="390" customHeight="1">
      <c r="A72" s="253"/>
      <c r="B72" s="658"/>
      <c r="C72" s="711" t="s">
        <v>745</v>
      </c>
      <c r="D72" s="712" t="s">
        <v>752</v>
      </c>
      <c r="E72" s="712"/>
      <c r="F72" s="984" t="s">
        <v>2310</v>
      </c>
      <c r="G72" s="712"/>
      <c r="H72" s="714"/>
      <c r="I72" s="713"/>
      <c r="J72" s="714"/>
      <c r="K72" s="721" t="s">
        <v>826</v>
      </c>
      <c r="L72" s="663"/>
      <c r="M72" s="253"/>
      <c r="N72" s="658"/>
      <c r="O72" s="658"/>
      <c r="P72" s="658"/>
    </row>
    <row r="73" spans="1:16" s="722" customFormat="1" ht="202.5">
      <c r="A73" s="253"/>
      <c r="B73" s="658"/>
      <c r="C73" s="1599" t="s">
        <v>827</v>
      </c>
      <c r="D73" s="679" t="s">
        <v>828</v>
      </c>
      <c r="E73" s="679"/>
      <c r="F73" s="681" t="s">
        <v>2280</v>
      </c>
      <c r="G73" s="679"/>
      <c r="H73" s="670"/>
      <c r="I73" s="671"/>
      <c r="J73" s="670"/>
      <c r="K73" s="723" t="s">
        <v>829</v>
      </c>
      <c r="L73" s="663"/>
      <c r="M73" s="253"/>
    </row>
    <row r="74" spans="1:16" s="722" customFormat="1" ht="112.5">
      <c r="A74" s="253"/>
      <c r="B74" s="658"/>
      <c r="C74" s="1599"/>
      <c r="D74" s="680" t="s">
        <v>830</v>
      </c>
      <c r="E74" s="680"/>
      <c r="F74" s="666" t="s">
        <v>2281</v>
      </c>
      <c r="G74" s="666"/>
      <c r="H74" s="670"/>
      <c r="I74" s="671"/>
      <c r="J74" s="670"/>
      <c r="K74" s="723" t="s">
        <v>831</v>
      </c>
      <c r="L74" s="663"/>
      <c r="M74" s="253"/>
    </row>
    <row r="75" spans="1:16" s="722" customFormat="1" ht="307.5" customHeight="1">
      <c r="A75" s="253"/>
      <c r="B75" s="658"/>
      <c r="C75" s="1599"/>
      <c r="D75" s="686" t="s">
        <v>832</v>
      </c>
      <c r="E75" s="686"/>
      <c r="F75" s="990" t="s">
        <v>2311</v>
      </c>
      <c r="G75" s="682"/>
      <c r="H75" s="724" t="s">
        <v>833</v>
      </c>
      <c r="I75" s="682" t="s">
        <v>697</v>
      </c>
      <c r="J75" s="682" t="s">
        <v>834</v>
      </c>
      <c r="K75" s="725" t="s">
        <v>835</v>
      </c>
      <c r="L75" s="663"/>
      <c r="M75" s="253"/>
    </row>
    <row r="76" spans="1:16" s="722" customFormat="1" ht="330.75" customHeight="1">
      <c r="A76" s="253"/>
      <c r="B76" s="658"/>
      <c r="C76" s="1599"/>
      <c r="D76" s="680" t="s">
        <v>836</v>
      </c>
      <c r="E76" s="680"/>
      <c r="F76" s="992" t="s">
        <v>2282</v>
      </c>
      <c r="G76" s="678"/>
      <c r="H76" s="993"/>
      <c r="I76" s="678"/>
      <c r="J76" s="993"/>
      <c r="K76" s="994" t="s">
        <v>837</v>
      </c>
      <c r="L76" s="663"/>
      <c r="M76" s="253"/>
    </row>
    <row r="77" spans="1:16" s="722" customFormat="1" ht="146.25">
      <c r="A77" s="253"/>
      <c r="B77" s="658"/>
      <c r="C77" s="1609"/>
      <c r="D77" s="1085" t="s">
        <v>838</v>
      </c>
      <c r="E77" s="686"/>
      <c r="F77" s="991" t="s">
        <v>2283</v>
      </c>
      <c r="G77" s="682"/>
      <c r="H77" s="726"/>
      <c r="I77" s="727"/>
      <c r="J77" s="726"/>
      <c r="K77" s="728" t="s">
        <v>839</v>
      </c>
      <c r="L77" s="663"/>
      <c r="M77" s="253"/>
    </row>
    <row r="78" spans="1:16" s="62" customFormat="1" ht="25.35" customHeight="1">
      <c r="A78" s="542"/>
      <c r="C78" s="729" t="s">
        <v>543</v>
      </c>
      <c r="D78" s="730"/>
      <c r="E78" s="730"/>
      <c r="F78" s="731"/>
      <c r="G78" s="731"/>
      <c r="H78" s="732"/>
      <c r="I78" s="731"/>
      <c r="J78" s="732"/>
      <c r="K78" s="733"/>
      <c r="L78" s="663"/>
      <c r="M78" s="542"/>
    </row>
    <row r="79" spans="1:16" ht="25.35" customHeight="1" thickBot="1">
      <c r="A79" s="542"/>
      <c r="C79" s="1618" t="s">
        <v>840</v>
      </c>
      <c r="D79" s="1618"/>
      <c r="E79" s="1618"/>
      <c r="F79" s="1618"/>
      <c r="G79" s="1618"/>
      <c r="H79" s="1618"/>
      <c r="I79" s="1618"/>
      <c r="J79" s="1618"/>
      <c r="K79" s="734"/>
      <c r="L79" s="663"/>
      <c r="M79" s="542"/>
    </row>
    <row r="80" spans="1:16" s="722" customFormat="1" ht="342.75" customHeight="1">
      <c r="A80" s="253"/>
      <c r="B80" s="658"/>
      <c r="C80" s="735" t="s">
        <v>745</v>
      </c>
      <c r="D80" s="736" t="s">
        <v>752</v>
      </c>
      <c r="E80" s="736"/>
      <c r="F80" s="1449" t="s">
        <v>841</v>
      </c>
      <c r="G80" s="736"/>
      <c r="H80" s="737"/>
      <c r="I80" s="738"/>
      <c r="J80" s="737"/>
      <c r="K80" s="739" t="s">
        <v>842</v>
      </c>
      <c r="L80" s="663"/>
      <c r="M80" s="253"/>
    </row>
    <row r="81" spans="1:13" s="722" customFormat="1" ht="152.25" customHeight="1">
      <c r="A81" s="253"/>
      <c r="B81" s="658"/>
      <c r="C81" s="685" t="s">
        <v>843</v>
      </c>
      <c r="D81" s="686" t="s">
        <v>844</v>
      </c>
      <c r="E81" s="686"/>
      <c r="F81" s="740" t="s">
        <v>845</v>
      </c>
      <c r="G81" s="682"/>
      <c r="H81" s="726"/>
      <c r="I81" s="727"/>
      <c r="J81" s="726"/>
      <c r="K81" s="741" t="s">
        <v>846</v>
      </c>
      <c r="L81" s="663"/>
      <c r="M81" s="253"/>
    </row>
    <row r="82" spans="1:13" s="62" customFormat="1" ht="25.35" customHeight="1">
      <c r="A82" s="542"/>
      <c r="C82" s="742" t="s">
        <v>570</v>
      </c>
      <c r="D82" s="743"/>
      <c r="E82" s="743"/>
      <c r="F82" s="744"/>
      <c r="G82" s="744"/>
      <c r="H82" s="745"/>
      <c r="I82" s="744"/>
      <c r="J82" s="745"/>
      <c r="K82" s="746"/>
      <c r="L82" s="663"/>
      <c r="M82" s="542"/>
    </row>
    <row r="83" spans="1:13" ht="25.35" customHeight="1" thickBot="1">
      <c r="A83" s="542"/>
      <c r="C83" s="747" t="s">
        <v>60</v>
      </c>
      <c r="D83" s="747"/>
      <c r="E83" s="747"/>
      <c r="F83" s="747"/>
      <c r="G83" s="747"/>
      <c r="H83" s="747"/>
      <c r="I83" s="747"/>
      <c r="J83" s="747"/>
      <c r="K83" s="748"/>
      <c r="L83" s="663"/>
      <c r="M83" s="542"/>
    </row>
    <row r="84" spans="1:13" s="658" customFormat="1" ht="303.75">
      <c r="A84" s="542"/>
      <c r="C84" s="929" t="s">
        <v>745</v>
      </c>
      <c r="D84" s="995" t="s">
        <v>847</v>
      </c>
      <c r="E84" s="996"/>
      <c r="F84" s="997" t="s">
        <v>848</v>
      </c>
      <c r="G84" s="932"/>
      <c r="H84" s="933"/>
      <c r="I84" s="934"/>
      <c r="J84" s="935"/>
      <c r="K84" s="930" t="s">
        <v>849</v>
      </c>
      <c r="L84" s="663"/>
      <c r="M84" s="542"/>
    </row>
    <row r="85" spans="1:13" s="658" customFormat="1" ht="218.25" customHeight="1">
      <c r="A85" s="542"/>
      <c r="C85" s="664" t="s">
        <v>787</v>
      </c>
      <c r="D85" s="669" t="s">
        <v>850</v>
      </c>
      <c r="E85" s="669"/>
      <c r="F85" s="660" t="s">
        <v>851</v>
      </c>
      <c r="G85" s="665"/>
      <c r="H85" s="666" t="s">
        <v>852</v>
      </c>
      <c r="I85" s="676" t="s">
        <v>697</v>
      </c>
      <c r="J85" s="676" t="s">
        <v>853</v>
      </c>
      <c r="K85" s="665"/>
      <c r="L85" s="663"/>
      <c r="M85" s="542"/>
    </row>
    <row r="86" spans="1:13" s="658" customFormat="1" ht="216" customHeight="1">
      <c r="A86" s="542"/>
      <c r="C86" s="1599" t="s">
        <v>854</v>
      </c>
      <c r="D86" s="680" t="s">
        <v>855</v>
      </c>
      <c r="E86" s="680"/>
      <c r="F86" s="666" t="s">
        <v>2284</v>
      </c>
      <c r="G86" s="666"/>
      <c r="H86" s="716" t="s">
        <v>856</v>
      </c>
      <c r="I86" s="666" t="s">
        <v>688</v>
      </c>
      <c r="J86" s="666" t="s">
        <v>857</v>
      </c>
      <c r="K86" s="665" t="s">
        <v>858</v>
      </c>
      <c r="L86" s="663"/>
      <c r="M86" s="542"/>
    </row>
    <row r="87" spans="1:13" s="658" customFormat="1" ht="90">
      <c r="A87" s="542"/>
      <c r="C87" s="1619"/>
      <c r="D87" s="998" t="s">
        <v>859</v>
      </c>
      <c r="E87" s="998"/>
      <c r="F87" s="999" t="s">
        <v>860</v>
      </c>
      <c r="G87" s="999"/>
      <c r="H87" s="1001"/>
      <c r="I87" s="999"/>
      <c r="J87" s="1001"/>
      <c r="K87" s="676" t="s">
        <v>861</v>
      </c>
      <c r="L87" s="663"/>
      <c r="M87" s="542"/>
    </row>
    <row r="88" spans="1:13" s="658" customFormat="1" ht="67.5">
      <c r="A88" s="542"/>
      <c r="C88" s="1620" t="s">
        <v>862</v>
      </c>
      <c r="D88" s="1000" t="s">
        <v>863</v>
      </c>
      <c r="E88" s="1000"/>
      <c r="F88" s="669" t="s">
        <v>2285</v>
      </c>
      <c r="G88" s="669"/>
      <c r="H88" s="695"/>
      <c r="I88" s="696"/>
      <c r="J88" s="695"/>
      <c r="K88" s="665" t="s">
        <v>864</v>
      </c>
      <c r="L88" s="663"/>
      <c r="M88" s="542"/>
    </row>
    <row r="89" spans="1:13" s="658" customFormat="1" ht="177.75" customHeight="1">
      <c r="A89" s="542"/>
      <c r="C89" s="1599"/>
      <c r="D89" s="680" t="s">
        <v>865</v>
      </c>
      <c r="E89" s="680"/>
      <c r="F89" s="666" t="s">
        <v>2286</v>
      </c>
      <c r="G89" s="666"/>
      <c r="H89" s="670"/>
      <c r="I89" s="671"/>
      <c r="J89" s="670"/>
      <c r="K89" s="665" t="s">
        <v>866</v>
      </c>
      <c r="L89" s="663"/>
      <c r="M89" s="542"/>
    </row>
    <row r="90" spans="1:13" s="658" customFormat="1" ht="135">
      <c r="A90" s="542"/>
      <c r="C90" s="1599"/>
      <c r="D90" s="680" t="s">
        <v>867</v>
      </c>
      <c r="E90" s="680"/>
      <c r="F90" s="666" t="s">
        <v>2287</v>
      </c>
      <c r="G90" s="666"/>
      <c r="H90" s="670"/>
      <c r="I90" s="671"/>
      <c r="J90" s="670"/>
      <c r="K90" s="676" t="s">
        <v>868</v>
      </c>
      <c r="L90" s="663"/>
      <c r="M90" s="542"/>
    </row>
    <row r="91" spans="1:13" s="658" customFormat="1" ht="113.25" customHeight="1">
      <c r="A91" s="542"/>
      <c r="C91" s="664" t="s">
        <v>869</v>
      </c>
      <c r="D91" s="679" t="s">
        <v>870</v>
      </c>
      <c r="E91" s="679"/>
      <c r="F91" s="680" t="s">
        <v>871</v>
      </c>
      <c r="G91" s="680"/>
      <c r="H91" s="670"/>
      <c r="I91" s="671"/>
      <c r="J91" s="670"/>
      <c r="K91" s="673" t="s">
        <v>872</v>
      </c>
      <c r="L91" s="663"/>
      <c r="M91" s="542"/>
    </row>
    <row r="92" spans="1:13" s="658" customFormat="1" ht="67.5">
      <c r="A92" s="542"/>
      <c r="C92" s="1599" t="s">
        <v>873</v>
      </c>
      <c r="D92" s="665" t="s">
        <v>874</v>
      </c>
      <c r="E92" s="665"/>
      <c r="F92" s="666" t="s">
        <v>2288</v>
      </c>
      <c r="G92" s="666"/>
      <c r="H92" s="671"/>
      <c r="I92" s="671"/>
      <c r="J92" s="670"/>
      <c r="K92" s="673" t="s">
        <v>875</v>
      </c>
      <c r="L92" s="663"/>
      <c r="M92" s="542"/>
    </row>
    <row r="93" spans="1:13" s="658" customFormat="1" ht="90">
      <c r="A93" s="542"/>
      <c r="C93" s="1599"/>
      <c r="D93" s="665" t="s">
        <v>876</v>
      </c>
      <c r="E93" s="665"/>
      <c r="F93" s="666" t="s">
        <v>877</v>
      </c>
      <c r="G93" s="666"/>
      <c r="H93" s="671"/>
      <c r="I93" s="671"/>
      <c r="J93" s="671" t="s">
        <v>878</v>
      </c>
      <c r="K93" s="723" t="s">
        <v>879</v>
      </c>
      <c r="L93" s="663"/>
      <c r="M93" s="542"/>
    </row>
    <row r="94" spans="1:13" s="658" customFormat="1" ht="78.75">
      <c r="A94" s="542"/>
      <c r="C94" s="1619"/>
      <c r="D94" s="740" t="s">
        <v>880</v>
      </c>
      <c r="E94" s="740"/>
      <c r="F94" s="740" t="s">
        <v>2289</v>
      </c>
      <c r="G94" s="740"/>
      <c r="H94" s="937"/>
      <c r="I94" s="936"/>
      <c r="J94" s="937"/>
      <c r="K94" s="942"/>
      <c r="L94" s="663"/>
      <c r="M94" s="542"/>
    </row>
    <row r="95" spans="1:13" s="658" customFormat="1" ht="157.5">
      <c r="A95" s="542"/>
      <c r="C95" s="1620" t="s">
        <v>881</v>
      </c>
      <c r="D95" s="938" t="s">
        <v>882</v>
      </c>
      <c r="E95" s="938"/>
      <c r="F95" s="939" t="s">
        <v>2290</v>
      </c>
      <c r="G95" s="941"/>
      <c r="H95" s="940"/>
      <c r="I95" s="941"/>
      <c r="J95" s="940"/>
      <c r="K95" s="943" t="s">
        <v>883</v>
      </c>
      <c r="L95" s="663"/>
      <c r="M95" s="542"/>
    </row>
    <row r="96" spans="1:13" s="658" customFormat="1" ht="67.5">
      <c r="A96" s="542"/>
      <c r="C96" s="1599"/>
      <c r="D96" s="680" t="s">
        <v>884</v>
      </c>
      <c r="E96" s="680"/>
      <c r="F96" s="666" t="s">
        <v>2291</v>
      </c>
      <c r="G96" s="666"/>
      <c r="H96" s="716"/>
      <c r="I96" s="666"/>
      <c r="J96" s="716"/>
      <c r="K96" s="665" t="s">
        <v>885</v>
      </c>
      <c r="L96" s="663"/>
      <c r="M96" s="542"/>
    </row>
    <row r="97" spans="1:13" s="658" customFormat="1" ht="151.5" customHeight="1">
      <c r="A97" s="542"/>
      <c r="C97" s="664" t="s">
        <v>886</v>
      </c>
      <c r="D97" s="665" t="s">
        <v>887</v>
      </c>
      <c r="E97" s="665"/>
      <c r="F97" s="678" t="s">
        <v>888</v>
      </c>
      <c r="G97" s="666"/>
      <c r="H97" s="666" t="s">
        <v>715</v>
      </c>
      <c r="I97" s="666" t="s">
        <v>716</v>
      </c>
      <c r="J97" s="666" t="s">
        <v>889</v>
      </c>
      <c r="K97" s="673" t="s">
        <v>890</v>
      </c>
      <c r="L97" s="663"/>
      <c r="M97" s="542"/>
    </row>
    <row r="98" spans="1:13" s="658" customFormat="1" ht="159.75" customHeight="1">
      <c r="A98" s="542"/>
      <c r="C98" s="664" t="s">
        <v>891</v>
      </c>
      <c r="D98" s="665" t="s">
        <v>892</v>
      </c>
      <c r="E98" s="665"/>
      <c r="F98" s="666" t="s">
        <v>893</v>
      </c>
      <c r="G98" s="666"/>
      <c r="H98" s="716"/>
      <c r="I98" s="666"/>
      <c r="J98" s="666"/>
      <c r="K98" s="665" t="s">
        <v>894</v>
      </c>
      <c r="L98" s="663"/>
      <c r="M98" s="542"/>
    </row>
    <row r="99" spans="1:13" s="658" customFormat="1" ht="67.5">
      <c r="A99" s="542"/>
      <c r="C99" s="1599" t="s">
        <v>895</v>
      </c>
      <c r="D99" s="679" t="s">
        <v>896</v>
      </c>
      <c r="E99" s="679"/>
      <c r="F99" s="680" t="s">
        <v>897</v>
      </c>
      <c r="G99" s="679"/>
      <c r="H99" s="944" t="s">
        <v>898</v>
      </c>
      <c r="I99" s="665" t="s">
        <v>688</v>
      </c>
      <c r="J99" s="666" t="s">
        <v>899</v>
      </c>
      <c r="K99" s="673" t="s">
        <v>900</v>
      </c>
      <c r="L99" s="663"/>
      <c r="M99" s="542"/>
    </row>
    <row r="100" spans="1:13" s="658" customFormat="1" ht="157.5">
      <c r="A100" s="542"/>
      <c r="C100" s="1621"/>
      <c r="D100" s="945" t="s">
        <v>901</v>
      </c>
      <c r="E100" s="945"/>
      <c r="F100" s="946" t="s">
        <v>902</v>
      </c>
      <c r="G100" s="946"/>
      <c r="H100" s="947" t="s">
        <v>903</v>
      </c>
      <c r="I100" s="948" t="s">
        <v>688</v>
      </c>
      <c r="J100" s="949" t="s">
        <v>904</v>
      </c>
      <c r="K100" s="948" t="s">
        <v>905</v>
      </c>
      <c r="L100" s="663"/>
      <c r="M100" s="542"/>
    </row>
    <row r="101" spans="1:13" s="51" customFormat="1" ht="25.35" customHeight="1" thickBot="1">
      <c r="A101" s="542"/>
      <c r="C101" s="1111" t="s">
        <v>906</v>
      </c>
      <c r="D101" s="1111"/>
      <c r="E101" s="1111"/>
      <c r="F101" s="1111"/>
      <c r="G101" s="1111"/>
      <c r="H101" s="1111"/>
      <c r="I101" s="1111"/>
      <c r="J101" s="1111"/>
      <c r="K101" s="1111"/>
      <c r="L101" s="749"/>
      <c r="M101" s="542"/>
    </row>
    <row r="102" spans="1:13" s="1" customFormat="1" ht="405.75" customHeight="1">
      <c r="A102" s="542"/>
      <c r="C102" s="950" t="s">
        <v>745</v>
      </c>
      <c r="D102" s="931" t="s">
        <v>907</v>
      </c>
      <c r="E102" s="931"/>
      <c r="F102" s="1086" t="s">
        <v>908</v>
      </c>
      <c r="G102" s="930"/>
      <c r="H102" s="951"/>
      <c r="I102" s="951"/>
      <c r="J102" s="951"/>
      <c r="K102" s="930" t="s">
        <v>909</v>
      </c>
      <c r="L102" s="952"/>
      <c r="M102" s="542"/>
    </row>
    <row r="103" spans="1:13" s="658" customFormat="1" ht="365.25" customHeight="1">
      <c r="A103" s="542"/>
      <c r="C103" s="1599" t="s">
        <v>910</v>
      </c>
      <c r="D103" s="680" t="s">
        <v>911</v>
      </c>
      <c r="E103" s="680"/>
      <c r="F103" s="679" t="s">
        <v>912</v>
      </c>
      <c r="G103" s="680"/>
      <c r="H103" s="670"/>
      <c r="I103" s="671"/>
      <c r="J103" s="670"/>
      <c r="K103" s="673" t="s">
        <v>913</v>
      </c>
      <c r="L103" s="663"/>
      <c r="M103" s="542"/>
    </row>
    <row r="104" spans="1:13" s="658" customFormat="1" ht="294.75" customHeight="1">
      <c r="A104" s="542"/>
      <c r="C104" s="1599"/>
      <c r="D104" s="680" t="s">
        <v>914</v>
      </c>
      <c r="E104" s="680"/>
      <c r="F104" s="953" t="s">
        <v>915</v>
      </c>
      <c r="G104" s="953"/>
      <c r="H104" s="670"/>
      <c r="I104" s="671"/>
      <c r="J104" s="670"/>
      <c r="K104" s="665" t="s">
        <v>916</v>
      </c>
      <c r="L104" s="663"/>
      <c r="M104" s="542"/>
    </row>
    <row r="105" spans="1:13" s="658" customFormat="1" ht="161.25" customHeight="1">
      <c r="A105" s="542"/>
      <c r="C105" s="1599"/>
      <c r="D105" s="680" t="s">
        <v>917</v>
      </c>
      <c r="E105" s="680"/>
      <c r="F105" s="665" t="s">
        <v>918</v>
      </c>
      <c r="G105" s="666"/>
      <c r="H105" s="670"/>
      <c r="I105" s="671"/>
      <c r="J105" s="670"/>
      <c r="K105" s="673" t="s">
        <v>919</v>
      </c>
      <c r="L105" s="663"/>
      <c r="M105" s="542"/>
    </row>
    <row r="106" spans="1:13" s="658" customFormat="1" ht="135">
      <c r="A106" s="542"/>
      <c r="C106" s="1599"/>
      <c r="D106" s="680" t="s">
        <v>920</v>
      </c>
      <c r="E106" s="680"/>
      <c r="F106" s="680" t="s">
        <v>921</v>
      </c>
      <c r="G106" s="680"/>
      <c r="H106" s="670"/>
      <c r="I106" s="671"/>
      <c r="J106" s="670"/>
      <c r="K106" s="673" t="s">
        <v>922</v>
      </c>
      <c r="L106" s="663"/>
      <c r="M106" s="542"/>
    </row>
    <row r="107" spans="1:13" s="658" customFormat="1" ht="69" customHeight="1">
      <c r="A107" s="542"/>
      <c r="C107" s="1599"/>
      <c r="D107" s="680" t="s">
        <v>923</v>
      </c>
      <c r="E107" s="680"/>
      <c r="F107" s="679" t="s">
        <v>924</v>
      </c>
      <c r="G107" s="954"/>
      <c r="H107" s="670"/>
      <c r="I107" s="671"/>
      <c r="J107" s="670"/>
      <c r="K107" s="665" t="s">
        <v>925</v>
      </c>
      <c r="L107" s="663"/>
      <c r="M107" s="542"/>
    </row>
    <row r="108" spans="1:13" s="658" customFormat="1" ht="178.35" customHeight="1">
      <c r="A108" s="542"/>
      <c r="C108" s="1599"/>
      <c r="D108" s="679" t="s">
        <v>926</v>
      </c>
      <c r="E108" s="679"/>
      <c r="F108" s="1086" t="s">
        <v>927</v>
      </c>
      <c r="G108" s="680"/>
      <c r="H108" s="670"/>
      <c r="I108" s="671"/>
      <c r="J108" s="670"/>
      <c r="K108" s="665" t="s">
        <v>928</v>
      </c>
      <c r="L108" s="663"/>
      <c r="M108" s="542"/>
    </row>
    <row r="109" spans="1:13" s="658" customFormat="1" ht="90.75" customHeight="1">
      <c r="A109" s="542"/>
      <c r="C109" s="1599"/>
      <c r="D109" s="679" t="s">
        <v>929</v>
      </c>
      <c r="E109" s="680"/>
      <c r="F109" s="680" t="s">
        <v>930</v>
      </c>
      <c r="G109" s="680"/>
      <c r="H109" s="670"/>
      <c r="I109" s="671"/>
      <c r="J109" s="670"/>
      <c r="K109" s="665" t="s">
        <v>931</v>
      </c>
      <c r="L109" s="663"/>
      <c r="M109" s="542"/>
    </row>
    <row r="110" spans="1:13" s="658" customFormat="1" ht="247.5">
      <c r="A110" s="542"/>
      <c r="C110" s="1599"/>
      <c r="D110" s="680" t="s">
        <v>932</v>
      </c>
      <c r="E110" s="680"/>
      <c r="F110" s="679" t="s">
        <v>2292</v>
      </c>
      <c r="G110" s="680"/>
      <c r="H110" s="670"/>
      <c r="I110" s="671"/>
      <c r="J110" s="670"/>
      <c r="K110" s="665" t="s">
        <v>933</v>
      </c>
      <c r="L110" s="663"/>
      <c r="M110" s="542"/>
    </row>
    <row r="111" spans="1:13" s="658" customFormat="1" ht="382.5" customHeight="1">
      <c r="A111" s="542"/>
      <c r="C111" s="1599"/>
      <c r="D111" s="666" t="s">
        <v>934</v>
      </c>
      <c r="E111" s="666"/>
      <c r="F111" s="665" t="s">
        <v>2293</v>
      </c>
      <c r="G111" s="665"/>
      <c r="H111" s="671"/>
      <c r="I111" s="671"/>
      <c r="J111" s="670"/>
      <c r="K111" s="665" t="s">
        <v>935</v>
      </c>
      <c r="L111" s="663"/>
      <c r="M111" s="542"/>
    </row>
    <row r="112" spans="1:13" s="658" customFormat="1" ht="376.5" customHeight="1">
      <c r="A112" s="542"/>
      <c r="C112" s="1609"/>
      <c r="D112" s="686" t="s">
        <v>936</v>
      </c>
      <c r="E112" s="686"/>
      <c r="F112" s="1086" t="s">
        <v>2312</v>
      </c>
      <c r="G112" s="727"/>
      <c r="H112" s="727"/>
      <c r="I112" s="727"/>
      <c r="J112" s="726"/>
      <c r="K112" s="700" t="s">
        <v>937</v>
      </c>
      <c r="L112" s="663"/>
      <c r="M112" s="542"/>
    </row>
    <row r="113" spans="1:14" s="658" customFormat="1" ht="25.35" customHeight="1">
      <c r="A113" s="542"/>
      <c r="C113" s="1622" t="s">
        <v>593</v>
      </c>
      <c r="D113" s="1622"/>
      <c r="E113" s="750"/>
      <c r="F113" s="751"/>
      <c r="G113" s="751"/>
      <c r="H113" s="751"/>
      <c r="I113" s="751"/>
      <c r="J113" s="752"/>
      <c r="K113" s="753"/>
      <c r="L113" s="663"/>
      <c r="M113" s="253"/>
    </row>
    <row r="114" spans="1:14" s="658" customFormat="1" ht="25.35" customHeight="1" thickBot="1">
      <c r="A114" s="253"/>
      <c r="C114" s="1616" t="s">
        <v>152</v>
      </c>
      <c r="D114" s="1616"/>
      <c r="E114" s="1616"/>
      <c r="F114" s="1616"/>
      <c r="G114" s="1616"/>
      <c r="H114" s="1616"/>
      <c r="I114" s="1616"/>
      <c r="J114" s="1616"/>
      <c r="K114" s="754"/>
      <c r="L114" s="663"/>
      <c r="M114" s="253"/>
    </row>
    <row r="115" spans="1:14" s="658" customFormat="1" ht="321.75" customHeight="1">
      <c r="A115" s="253"/>
      <c r="C115" s="755" t="s">
        <v>745</v>
      </c>
      <c r="D115" s="756" t="s">
        <v>752</v>
      </c>
      <c r="E115" s="756"/>
      <c r="F115" s="1346" t="s">
        <v>938</v>
      </c>
      <c r="G115" s="756"/>
      <c r="H115" s="757"/>
      <c r="I115" s="757"/>
      <c r="J115" s="758"/>
      <c r="K115" s="759" t="s">
        <v>939</v>
      </c>
      <c r="L115" s="663"/>
      <c r="M115" s="253"/>
    </row>
    <row r="116" spans="1:14" s="658" customFormat="1" ht="221.25" customHeight="1">
      <c r="A116" s="253"/>
      <c r="C116" s="1599" t="s">
        <v>940</v>
      </c>
      <c r="D116" s="680" t="s">
        <v>941</v>
      </c>
      <c r="E116" s="680"/>
      <c r="F116" s="678" t="s">
        <v>942</v>
      </c>
      <c r="G116" s="671"/>
      <c r="H116" s="671"/>
      <c r="I116" s="671"/>
      <c r="J116" s="671"/>
      <c r="K116" s="673" t="s">
        <v>943</v>
      </c>
      <c r="L116" s="663"/>
      <c r="M116" s="253"/>
    </row>
    <row r="117" spans="1:14" s="658" customFormat="1" ht="106.5" customHeight="1">
      <c r="A117" s="253"/>
      <c r="C117" s="1609"/>
      <c r="D117" s="1085" t="s">
        <v>944</v>
      </c>
      <c r="E117" s="686"/>
      <c r="F117" s="687" t="s">
        <v>945</v>
      </c>
      <c r="G117" s="682"/>
      <c r="H117" s="726"/>
      <c r="I117" s="727"/>
      <c r="J117" s="727"/>
      <c r="K117" s="674" t="s">
        <v>946</v>
      </c>
      <c r="L117" s="663"/>
      <c r="M117" s="253"/>
    </row>
    <row r="118" spans="1:14" ht="25.35" customHeight="1">
      <c r="A118" s="542"/>
      <c r="C118" s="760" t="s">
        <v>947</v>
      </c>
      <c r="D118" s="761"/>
      <c r="E118" s="761"/>
      <c r="F118" s="762"/>
      <c r="G118" s="762"/>
      <c r="H118" s="763"/>
      <c r="I118" s="762"/>
      <c r="J118" s="762"/>
      <c r="K118" s="764"/>
      <c r="L118" s="663"/>
      <c r="M118" s="542"/>
      <c r="N118" s="658"/>
    </row>
    <row r="119" spans="1:14" s="644" customFormat="1" ht="25.35" customHeight="1" thickBot="1">
      <c r="A119" s="643"/>
      <c r="C119" s="1625" t="s">
        <v>313</v>
      </c>
      <c r="D119" s="1625"/>
      <c r="E119" s="1625"/>
      <c r="F119" s="1625"/>
      <c r="G119" s="1625"/>
      <c r="H119" s="1625"/>
      <c r="I119" s="1625"/>
      <c r="J119" s="1625"/>
      <c r="K119" s="765"/>
      <c r="L119" s="766"/>
      <c r="M119" s="542"/>
      <c r="N119" s="658"/>
    </row>
    <row r="120" spans="1:14" s="722" customFormat="1" ht="303.75">
      <c r="A120" s="643"/>
      <c r="C120" s="955" t="s">
        <v>745</v>
      </c>
      <c r="D120" s="956" t="s">
        <v>948</v>
      </c>
      <c r="E120" s="957"/>
      <c r="F120" s="958" t="s">
        <v>949</v>
      </c>
      <c r="G120" s="959"/>
      <c r="H120" s="960"/>
      <c r="I120" s="961"/>
      <c r="J120" s="960"/>
      <c r="K120" s="956" t="s">
        <v>950</v>
      </c>
      <c r="L120" s="962"/>
      <c r="M120" s="542"/>
      <c r="N120" s="658"/>
    </row>
    <row r="121" spans="1:14" s="722" customFormat="1" ht="90" customHeight="1">
      <c r="A121" s="643"/>
      <c r="C121" s="1626" t="s">
        <v>951</v>
      </c>
      <c r="D121" s="964" t="s">
        <v>952</v>
      </c>
      <c r="E121" s="964"/>
      <c r="F121" s="964" t="s">
        <v>953</v>
      </c>
      <c r="G121" s="965"/>
      <c r="H121" s="966"/>
      <c r="I121" s="967"/>
      <c r="J121" s="966"/>
      <c r="K121" s="968" t="s">
        <v>954</v>
      </c>
      <c r="L121" s="969"/>
      <c r="M121" s="542"/>
    </row>
    <row r="122" spans="1:14" s="722" customFormat="1" ht="227.25" customHeight="1">
      <c r="A122" s="643"/>
      <c r="C122" s="1626"/>
      <c r="D122" s="964" t="s">
        <v>955</v>
      </c>
      <c r="E122" s="964"/>
      <c r="F122" s="971" t="s">
        <v>2294</v>
      </c>
      <c r="G122" s="967"/>
      <c r="H122" s="966"/>
      <c r="I122" s="967"/>
      <c r="J122" s="966"/>
      <c r="K122" s="971" t="s">
        <v>956</v>
      </c>
      <c r="L122" s="969"/>
      <c r="M122" s="542"/>
    </row>
    <row r="123" spans="1:14" s="722" customFormat="1" ht="145.5" customHeight="1">
      <c r="A123" s="643"/>
      <c r="C123" s="1626"/>
      <c r="D123" s="964" t="s">
        <v>957</v>
      </c>
      <c r="E123" s="964"/>
      <c r="F123" s="964" t="s">
        <v>958</v>
      </c>
      <c r="G123" s="964"/>
      <c r="H123" s="972" t="s">
        <v>959</v>
      </c>
      <c r="I123" s="970" t="s">
        <v>716</v>
      </c>
      <c r="J123" s="970" t="s">
        <v>960</v>
      </c>
      <c r="K123" s="968" t="s">
        <v>961</v>
      </c>
      <c r="L123" s="969"/>
      <c r="M123" s="542"/>
    </row>
    <row r="124" spans="1:14" s="722" customFormat="1" ht="101.25">
      <c r="A124" s="643"/>
      <c r="C124" s="963" t="s">
        <v>962</v>
      </c>
      <c r="D124" s="964" t="s">
        <v>963</v>
      </c>
      <c r="E124" s="964"/>
      <c r="F124" s="971" t="s">
        <v>964</v>
      </c>
      <c r="G124" s="967"/>
      <c r="H124" s="972" t="s">
        <v>965</v>
      </c>
      <c r="I124" s="970" t="s">
        <v>716</v>
      </c>
      <c r="J124" s="964" t="s">
        <v>966</v>
      </c>
      <c r="K124" s="964"/>
      <c r="L124" s="969"/>
      <c r="M124" s="542"/>
    </row>
    <row r="125" spans="1:14" ht="25.35" customHeight="1" thickBot="1">
      <c r="A125" s="542"/>
      <c r="C125" s="767" t="s">
        <v>967</v>
      </c>
      <c r="D125" s="768"/>
      <c r="E125" s="768"/>
      <c r="F125" s="768"/>
      <c r="G125" s="768"/>
      <c r="H125" s="768"/>
      <c r="I125" s="768"/>
      <c r="J125" s="769"/>
      <c r="K125" s="769"/>
      <c r="L125" s="7"/>
      <c r="M125" s="542"/>
      <c r="N125" s="658"/>
    </row>
    <row r="126" spans="1:14" s="658" customFormat="1" ht="288" customHeight="1">
      <c r="A126" s="253"/>
      <c r="C126" s="1627" t="s">
        <v>787</v>
      </c>
      <c r="D126" s="771" t="s">
        <v>968</v>
      </c>
      <c r="E126" s="771"/>
      <c r="F126" s="772" t="s">
        <v>969</v>
      </c>
      <c r="G126" s="772"/>
      <c r="H126" s="773" t="s">
        <v>970</v>
      </c>
      <c r="I126" s="773" t="s">
        <v>688</v>
      </c>
      <c r="J126" s="773" t="s">
        <v>971</v>
      </c>
      <c r="K126" s="771" t="s">
        <v>972</v>
      </c>
      <c r="L126" s="774"/>
      <c r="M126" s="542"/>
    </row>
    <row r="127" spans="1:14" s="658" customFormat="1" ht="202.5">
      <c r="A127" s="253"/>
      <c r="C127" s="1628"/>
      <c r="D127" s="679" t="s">
        <v>973</v>
      </c>
      <c r="E127" s="679"/>
      <c r="F127" s="666" t="s">
        <v>974</v>
      </c>
      <c r="G127" s="666"/>
      <c r="H127" s="666" t="s">
        <v>975</v>
      </c>
      <c r="I127" s="666" t="s">
        <v>688</v>
      </c>
      <c r="J127" s="666" t="s">
        <v>974</v>
      </c>
      <c r="K127" s="665" t="s">
        <v>976</v>
      </c>
      <c r="L127" s="774"/>
      <c r="M127" s="775"/>
    </row>
    <row r="128" spans="1:14" s="658" customFormat="1" ht="99" customHeight="1">
      <c r="A128" s="253"/>
      <c r="C128" s="1628" t="s">
        <v>977</v>
      </c>
      <c r="D128" s="665" t="s">
        <v>978</v>
      </c>
      <c r="E128" s="665"/>
      <c r="F128" s="666" t="s">
        <v>979</v>
      </c>
      <c r="G128" s="666"/>
      <c r="H128" s="666" t="s">
        <v>980</v>
      </c>
      <c r="I128" s="666" t="s">
        <v>688</v>
      </c>
      <c r="J128" s="666" t="s">
        <v>981</v>
      </c>
      <c r="K128" s="673" t="s">
        <v>982</v>
      </c>
      <c r="L128" s="774"/>
      <c r="M128" s="775"/>
    </row>
    <row r="129" spans="1:13" s="658" customFormat="1" ht="78.75">
      <c r="A129" s="253"/>
      <c r="C129" s="1628"/>
      <c r="D129" s="665" t="s">
        <v>983</v>
      </c>
      <c r="E129" s="665"/>
      <c r="F129" s="666" t="s">
        <v>984</v>
      </c>
      <c r="G129" s="671"/>
      <c r="H129" s="666"/>
      <c r="I129" s="666" t="s">
        <v>688</v>
      </c>
      <c r="J129" s="666" t="s">
        <v>985</v>
      </c>
      <c r="K129" s="665" t="s">
        <v>986</v>
      </c>
      <c r="L129" s="774"/>
      <c r="M129" s="775"/>
    </row>
    <row r="130" spans="1:13" s="658" customFormat="1" ht="83.25" customHeight="1">
      <c r="A130" s="253"/>
      <c r="C130" s="776" t="s">
        <v>987</v>
      </c>
      <c r="D130" s="679" t="s">
        <v>988</v>
      </c>
      <c r="E130" s="679"/>
      <c r="F130" s="666" t="s">
        <v>989</v>
      </c>
      <c r="G130" s="671"/>
      <c r="H130" s="671"/>
      <c r="I130" s="671"/>
      <c r="J130" s="671"/>
      <c r="K130" s="673" t="s">
        <v>990</v>
      </c>
      <c r="L130" s="774"/>
      <c r="M130" s="775"/>
    </row>
    <row r="131" spans="1:13" s="658" customFormat="1" ht="123.75">
      <c r="A131" s="253"/>
      <c r="C131" s="1628" t="s">
        <v>991</v>
      </c>
      <c r="D131" s="680" t="s">
        <v>992</v>
      </c>
      <c r="E131" s="680"/>
      <c r="F131" s="666" t="s">
        <v>993</v>
      </c>
      <c r="G131" s="666"/>
      <c r="H131" s="666" t="s">
        <v>970</v>
      </c>
      <c r="I131" s="666" t="s">
        <v>688</v>
      </c>
      <c r="J131" s="666" t="s">
        <v>994</v>
      </c>
      <c r="K131" s="673" t="s">
        <v>995</v>
      </c>
      <c r="L131" s="777"/>
      <c r="M131" s="778"/>
    </row>
    <row r="132" spans="1:13" s="658" customFormat="1" ht="191.25">
      <c r="A132" s="253"/>
      <c r="C132" s="1628"/>
      <c r="D132" s="680" t="s">
        <v>996</v>
      </c>
      <c r="E132" s="680"/>
      <c r="F132" s="666" t="s">
        <v>997</v>
      </c>
      <c r="G132" s="666"/>
      <c r="H132" s="666" t="s">
        <v>975</v>
      </c>
      <c r="I132" s="666" t="s">
        <v>688</v>
      </c>
      <c r="J132" s="666" t="s">
        <v>974</v>
      </c>
      <c r="K132" s="676" t="s">
        <v>995</v>
      </c>
      <c r="L132" s="777"/>
      <c r="M132" s="778"/>
    </row>
    <row r="133" spans="1:13" s="658" customFormat="1" ht="101.25">
      <c r="A133" s="253"/>
      <c r="C133" s="1628"/>
      <c r="D133" s="680" t="s">
        <v>998</v>
      </c>
      <c r="E133" s="680"/>
      <c r="F133" s="666" t="s">
        <v>999</v>
      </c>
      <c r="G133" s="666"/>
      <c r="H133" s="666" t="s">
        <v>980</v>
      </c>
      <c r="I133" s="666" t="s">
        <v>688</v>
      </c>
      <c r="J133" s="666" t="s">
        <v>981</v>
      </c>
      <c r="K133" s="673" t="s">
        <v>1000</v>
      </c>
      <c r="L133" s="777"/>
      <c r="M133" s="778"/>
    </row>
    <row r="134" spans="1:13" s="658" customFormat="1" ht="225">
      <c r="A134" s="253"/>
      <c r="C134" s="1628"/>
      <c r="D134" s="680" t="s">
        <v>1001</v>
      </c>
      <c r="E134" s="680"/>
      <c r="F134" s="678" t="s">
        <v>1002</v>
      </c>
      <c r="G134" s="671"/>
      <c r="H134" s="666"/>
      <c r="I134" s="666"/>
      <c r="J134" s="666"/>
      <c r="K134" s="673" t="s">
        <v>1003</v>
      </c>
      <c r="L134" s="779"/>
      <c r="M134" s="253"/>
    </row>
    <row r="135" spans="1:13" s="658" customFormat="1" ht="78.75">
      <c r="A135" s="253"/>
      <c r="C135" s="664" t="s">
        <v>1004</v>
      </c>
      <c r="D135" s="680" t="s">
        <v>1005</v>
      </c>
      <c r="E135" s="680"/>
      <c r="F135" s="678" t="s">
        <v>1006</v>
      </c>
      <c r="G135" s="671"/>
      <c r="H135" s="671"/>
      <c r="I135" s="670"/>
      <c r="J135" s="670"/>
      <c r="K135" s="673" t="s">
        <v>1007</v>
      </c>
      <c r="L135" s="774"/>
      <c r="M135" s="775"/>
    </row>
    <row r="136" spans="1:13" s="658" customFormat="1" ht="123.75">
      <c r="A136" s="253"/>
      <c r="C136" s="685" t="s">
        <v>1008</v>
      </c>
      <c r="D136" s="700" t="s">
        <v>1009</v>
      </c>
      <c r="E136" s="682"/>
      <c r="F136" s="674" t="s">
        <v>1010</v>
      </c>
      <c r="G136" s="675"/>
      <c r="H136" s="780"/>
      <c r="I136" s="780"/>
      <c r="J136" s="781"/>
      <c r="K136" s="674"/>
      <c r="L136" s="774"/>
      <c r="M136" s="775"/>
    </row>
    <row r="137" spans="1:13" ht="12.75">
      <c r="A137" s="542"/>
      <c r="C137" s="616"/>
      <c r="D137" s="616"/>
      <c r="E137" s="616"/>
      <c r="F137" s="616"/>
      <c r="G137" s="616"/>
      <c r="H137" s="616"/>
      <c r="I137" s="616"/>
      <c r="J137" s="616"/>
      <c r="L137" s="663"/>
      <c r="M137" s="542"/>
    </row>
    <row r="138" spans="1:13" ht="50.1" customHeight="1">
      <c r="A138" s="542"/>
      <c r="C138" s="1629" t="s">
        <v>1011</v>
      </c>
      <c r="D138" s="1629"/>
      <c r="E138" s="1629"/>
      <c r="F138" s="1629"/>
      <c r="G138" s="1629"/>
      <c r="H138" s="1629"/>
      <c r="I138" s="1629"/>
      <c r="J138" s="1629"/>
      <c r="K138" s="1629"/>
      <c r="L138" s="7"/>
      <c r="M138" s="770"/>
    </row>
    <row r="139" spans="1:13" s="658" customFormat="1" ht="25.35" customHeight="1">
      <c r="A139" s="253"/>
      <c r="C139" s="659" t="s">
        <v>1012</v>
      </c>
      <c r="D139" s="1630" t="s">
        <v>1013</v>
      </c>
      <c r="E139" s="1630"/>
      <c r="F139" s="1630"/>
      <c r="G139" s="1630"/>
      <c r="H139" s="1630"/>
      <c r="I139" s="1630"/>
      <c r="J139" s="1630"/>
      <c r="K139" s="782"/>
      <c r="L139" s="774"/>
      <c r="M139" s="775"/>
    </row>
    <row r="140" spans="1:13" s="658" customFormat="1" ht="25.35" customHeight="1">
      <c r="A140" s="253"/>
      <c r="C140" s="664" t="s">
        <v>1014</v>
      </c>
      <c r="D140" s="1631" t="s">
        <v>1015</v>
      </c>
      <c r="E140" s="1631"/>
      <c r="F140" s="1631"/>
      <c r="G140" s="1631"/>
      <c r="H140" s="1631"/>
      <c r="I140" s="1631"/>
      <c r="J140" s="1631"/>
      <c r="K140" s="723"/>
      <c r="L140" s="774"/>
      <c r="M140" s="775"/>
    </row>
    <row r="141" spans="1:13" s="658" customFormat="1" ht="25.35" customHeight="1">
      <c r="A141" s="253"/>
      <c r="C141" s="664" t="s">
        <v>1016</v>
      </c>
      <c r="D141" s="1631" t="s">
        <v>1017</v>
      </c>
      <c r="E141" s="1631"/>
      <c r="F141" s="1631"/>
      <c r="G141" s="1631"/>
      <c r="H141" s="1631"/>
      <c r="I141" s="1631"/>
      <c r="J141" s="1631"/>
      <c r="K141" s="723"/>
      <c r="L141" s="774"/>
      <c r="M141" s="775"/>
    </row>
    <row r="142" spans="1:13" s="658" customFormat="1" ht="25.35" customHeight="1">
      <c r="A142" s="253"/>
      <c r="C142" s="664" t="s">
        <v>1018</v>
      </c>
      <c r="D142" s="1631" t="s">
        <v>1019</v>
      </c>
      <c r="E142" s="1631"/>
      <c r="F142" s="1631"/>
      <c r="G142" s="1631"/>
      <c r="H142" s="1631"/>
      <c r="I142" s="1631"/>
      <c r="J142" s="1631"/>
      <c r="K142" s="723"/>
      <c r="L142" s="774"/>
      <c r="M142" s="775"/>
    </row>
    <row r="143" spans="1:13" s="658" customFormat="1" ht="30" customHeight="1">
      <c r="A143" s="253"/>
      <c r="C143" s="685" t="s">
        <v>1020</v>
      </c>
      <c r="D143" s="1624" t="s">
        <v>1021</v>
      </c>
      <c r="E143" s="1624"/>
      <c r="F143" s="1624"/>
      <c r="G143" s="1624"/>
      <c r="H143" s="1624"/>
      <c r="I143" s="1624"/>
      <c r="J143" s="1624"/>
      <c r="K143" s="728"/>
      <c r="L143" s="774"/>
      <c r="M143" s="775"/>
    </row>
    <row r="144" spans="1:13" ht="30" customHeight="1">
      <c r="A144" s="542"/>
      <c r="B144" s="542"/>
      <c r="C144" s="542"/>
      <c r="D144" s="542"/>
      <c r="E144" s="542"/>
      <c r="F144" s="542"/>
      <c r="G144" s="542"/>
      <c r="H144" s="542"/>
      <c r="I144" s="542"/>
      <c r="J144" s="542"/>
      <c r="K144" s="783"/>
      <c r="L144" s="784"/>
      <c r="M144" s="542"/>
    </row>
    <row r="145" ht="12.75"/>
    <row r="146" ht="12.75"/>
    <row r="147" ht="12.75"/>
    <row r="148" ht="12.75"/>
    <row r="149" ht="12.75"/>
    <row r="150" ht="12.75"/>
    <row r="151" ht="12.75"/>
    <row r="152" ht="12.75"/>
    <row r="153" ht="12.75"/>
    <row r="154" ht="12.75"/>
    <row r="155" ht="12.75"/>
    <row r="156" ht="12.75"/>
    <row r="157" ht="12.75"/>
    <row r="158" ht="12.75"/>
    <row r="159" ht="12.75"/>
    <row r="160" ht="12.75"/>
    <row r="161" ht="12.75"/>
    <row r="162" ht="12.75"/>
    <row r="163" ht="12.75"/>
    <row r="164" ht="12.75"/>
    <row r="165" ht="12.75"/>
    <row r="166" ht="12.75"/>
    <row r="167" ht="12.75"/>
    <row r="168" ht="12.75"/>
    <row r="169" ht="12.75"/>
    <row r="170" ht="12.75"/>
    <row r="171" ht="12.75"/>
    <row r="172" ht="12.75"/>
    <row r="173" ht="12.75"/>
    <row r="174" ht="12.75"/>
    <row r="175" ht="12.75"/>
    <row r="176" ht="12.75"/>
    <row r="177" ht="12.75"/>
    <row r="178" ht="12.75"/>
    <row r="179" ht="12.75"/>
    <row r="180" ht="12.75"/>
    <row r="181" ht="12.75"/>
    <row r="182" ht="12.75"/>
    <row r="183" ht="12.75"/>
    <row r="184" ht="12.75"/>
    <row r="185" ht="12.75"/>
    <row r="186" ht="12.75"/>
    <row r="187" ht="12.75"/>
    <row r="188" ht="12.75"/>
    <row r="189" ht="12.75"/>
    <row r="190" ht="12.75"/>
    <row r="191" ht="12.75"/>
    <row r="192" ht="12.75"/>
    <row r="193" ht="12.75"/>
    <row r="194" ht="12.75"/>
    <row r="195" ht="12.75"/>
    <row r="196" ht="12.75"/>
    <row r="197" ht="12.75"/>
    <row r="198" ht="12.75"/>
    <row r="199" ht="12.75"/>
    <row r="200" ht="12.75"/>
    <row r="201" ht="12.75"/>
    <row r="202" ht="12.75"/>
    <row r="203" ht="12.75"/>
    <row r="204" ht="12.75"/>
    <row r="205" ht="12.75"/>
    <row r="206" ht="12.75"/>
  </sheetData>
  <autoFilter ref="C10:M136" xr:uid="{43CC41DB-2D47-4D24-87D4-C3FB28C5B208}"/>
  <mergeCells count="41">
    <mergeCell ref="D143:J143"/>
    <mergeCell ref="C116:C117"/>
    <mergeCell ref="C119:J119"/>
    <mergeCell ref="C121:C123"/>
    <mergeCell ref="C126:C127"/>
    <mergeCell ref="C128:C129"/>
    <mergeCell ref="C131:C134"/>
    <mergeCell ref="C138:K138"/>
    <mergeCell ref="D139:J139"/>
    <mergeCell ref="D140:J140"/>
    <mergeCell ref="D141:J141"/>
    <mergeCell ref="D142:J142"/>
    <mergeCell ref="C52:C56"/>
    <mergeCell ref="C60:J60"/>
    <mergeCell ref="C62:C68"/>
    <mergeCell ref="C114:J114"/>
    <mergeCell ref="C71:J71"/>
    <mergeCell ref="C73:C77"/>
    <mergeCell ref="C79:J79"/>
    <mergeCell ref="C86:C87"/>
    <mergeCell ref="C88:C90"/>
    <mergeCell ref="C92:C94"/>
    <mergeCell ref="C95:C96"/>
    <mergeCell ref="C99:C100"/>
    <mergeCell ref="C103:C112"/>
    <mergeCell ref="C113:D113"/>
    <mergeCell ref="C69:C70"/>
    <mergeCell ref="C45:J45"/>
    <mergeCell ref="C47:C51"/>
    <mergeCell ref="F1:K3"/>
    <mergeCell ref="C6:C7"/>
    <mergeCell ref="D6:D7"/>
    <mergeCell ref="F6:F7"/>
    <mergeCell ref="H6:J6"/>
    <mergeCell ref="K6:K7"/>
    <mergeCell ref="C11:C40"/>
    <mergeCell ref="H11:J15"/>
    <mergeCell ref="C41:C42"/>
    <mergeCell ref="H41:J42"/>
    <mergeCell ref="C43:J43"/>
    <mergeCell ref="K50:K51"/>
  </mergeCells>
  <dataValidations count="1">
    <dataValidation type="list" allowBlank="1" showInputMessage="1" showErrorMessage="1" sqref="I16:I34 I86:I99 I102:I113 I80:I82 I115:I118 I120:I124 I36:I39 H135:H136 I126:I134 I46:I56 I61:I70 I72:I78" xr:uid="{BDB9E58D-A25A-404A-9727-B10184BBD67E}">
      <formula1>"Not applicable,Legal prohibitions,Confidentiality constraints,Information unavailable/incomplete"</formula1>
    </dataValidation>
  </dataValidations>
  <pageMargins left="0.59055118110236227" right="0.59055118110236227" top="0.59055118110236227" bottom="0.59055118110236227" header="0.31496062992125984" footer="0.31496062992125984"/>
  <pageSetup paperSize="9" scale="10" orientation="portrait" r:id="rId1"/>
  <headerFooter>
    <oddHeader>&amp;C&amp;"Aptos"&amp;10&amp;K0000FF BHP Internal&amp;1#_x000D_</oddHead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F9371-78E8-42F1-92E0-DAF838845FC6}">
  <dimension ref="A1:H17"/>
  <sheetViews>
    <sheetView zoomScale="80" zoomScaleNormal="80" workbookViewId="0">
      <selection activeCell="C1" sqref="C1"/>
    </sheetView>
  </sheetViews>
  <sheetFormatPr defaultColWidth="9" defaultRowHeight="14.25"/>
  <cols>
    <col min="1" max="1" width="20.625" style="257" customWidth="1"/>
    <col min="2" max="2" width="1.625" style="257" customWidth="1"/>
    <col min="3" max="3" width="18.125" style="257" customWidth="1"/>
    <col min="4" max="5" width="90.625" style="257" customWidth="1"/>
    <col min="6" max="6" width="1.625" style="257" customWidth="1"/>
    <col min="7" max="7" width="20.625" style="257" customWidth="1"/>
    <col min="8" max="16384" width="9" style="257"/>
  </cols>
  <sheetData>
    <row r="1" spans="1:8" ht="56.1" customHeight="1">
      <c r="A1" s="253"/>
      <c r="C1" s="786" t="s">
        <v>291</v>
      </c>
      <c r="E1" s="1632" t="e" vm="4">
        <v>#VALUE!</v>
      </c>
      <c r="G1" s="253"/>
    </row>
    <row r="2" spans="1:8" ht="18">
      <c r="A2" s="253"/>
      <c r="C2" s="638" t="s">
        <v>1022</v>
      </c>
      <c r="E2" s="1632"/>
      <c r="G2" s="253"/>
    </row>
    <row r="3" spans="1:8" ht="15" customHeight="1">
      <c r="A3" s="253"/>
      <c r="C3" s="1633" t="s">
        <v>1023</v>
      </c>
      <c r="D3" s="1633"/>
      <c r="E3" s="1632"/>
      <c r="G3" s="253"/>
    </row>
    <row r="4" spans="1:8" ht="14.25" customHeight="1">
      <c r="A4" s="253"/>
      <c r="C4" s="1633"/>
      <c r="D4" s="1633"/>
      <c r="E4" s="1632"/>
      <c r="G4" s="253"/>
    </row>
    <row r="5" spans="1:8" ht="5.0999999999999996" customHeight="1">
      <c r="A5" s="253"/>
      <c r="C5" s="259"/>
      <c r="D5" s="259"/>
      <c r="E5" s="259"/>
      <c r="G5" s="253"/>
    </row>
    <row r="6" spans="1:8" ht="15">
      <c r="A6" s="253"/>
      <c r="C6" s="788"/>
      <c r="D6" s="788"/>
      <c r="E6" s="787"/>
      <c r="G6" s="253"/>
    </row>
    <row r="7" spans="1:8" ht="40.5" customHeight="1">
      <c r="A7" s="253"/>
      <c r="C7" s="789" t="s">
        <v>1024</v>
      </c>
      <c r="D7" s="790" t="s">
        <v>1025</v>
      </c>
      <c r="E7" s="791" t="s">
        <v>1026</v>
      </c>
      <c r="F7" s="792"/>
      <c r="G7" s="253"/>
    </row>
    <row r="8" spans="1:8" s="792" customFormat="1" ht="201.6" customHeight="1">
      <c r="A8" s="253"/>
      <c r="C8" s="793" t="s">
        <v>1027</v>
      </c>
      <c r="D8" s="978" t="s">
        <v>1028</v>
      </c>
      <c r="E8" s="1297" t="s">
        <v>1029</v>
      </c>
      <c r="G8" s="253"/>
      <c r="H8" s="257"/>
    </row>
    <row r="9" spans="1:8" s="792" customFormat="1" ht="230.1" customHeight="1">
      <c r="A9" s="253"/>
      <c r="C9" s="793" t="s">
        <v>1030</v>
      </c>
      <c r="D9" s="794" t="s">
        <v>1031</v>
      </c>
      <c r="E9" s="794" t="s">
        <v>1032</v>
      </c>
      <c r="G9" s="253"/>
    </row>
    <row r="10" spans="1:8" s="792" customFormat="1" ht="159" customHeight="1">
      <c r="A10" s="253"/>
      <c r="C10" s="793" t="s">
        <v>1033</v>
      </c>
      <c r="D10" s="794" t="s">
        <v>1034</v>
      </c>
      <c r="E10" s="794" t="s">
        <v>1035</v>
      </c>
      <c r="G10" s="253"/>
    </row>
    <row r="11" spans="1:8" s="792" customFormat="1" ht="174" customHeight="1">
      <c r="A11" s="253"/>
      <c r="C11" s="793" t="s">
        <v>1036</v>
      </c>
      <c r="D11" s="794" t="s">
        <v>1037</v>
      </c>
      <c r="E11" s="794" t="s">
        <v>1038</v>
      </c>
      <c r="G11" s="253"/>
    </row>
    <row r="12" spans="1:8" s="792" customFormat="1" ht="167.45" customHeight="1">
      <c r="A12" s="253"/>
      <c r="C12" s="793" t="s">
        <v>1039</v>
      </c>
      <c r="D12" s="794" t="s">
        <v>1040</v>
      </c>
      <c r="E12" s="794" t="s">
        <v>1041</v>
      </c>
      <c r="G12" s="253"/>
    </row>
    <row r="13" spans="1:8" s="792" customFormat="1" ht="170.25" customHeight="1">
      <c r="A13" s="253"/>
      <c r="C13" s="793" t="s">
        <v>1042</v>
      </c>
      <c r="D13" s="794" t="s">
        <v>1043</v>
      </c>
      <c r="E13" s="794" t="s">
        <v>1044</v>
      </c>
      <c r="G13" s="253"/>
    </row>
    <row r="14" spans="1:8" s="792" customFormat="1" ht="156.94999999999999" customHeight="1">
      <c r="A14" s="253"/>
      <c r="C14" s="793" t="s">
        <v>1045</v>
      </c>
      <c r="D14" s="794" t="s">
        <v>1046</v>
      </c>
      <c r="E14" s="794" t="s">
        <v>1047</v>
      </c>
      <c r="G14" s="253"/>
    </row>
    <row r="15" spans="1:8" s="792" customFormat="1" ht="136.5" customHeight="1">
      <c r="A15" s="253"/>
      <c r="C15" s="793" t="s">
        <v>1048</v>
      </c>
      <c r="D15" s="794" t="s">
        <v>1049</v>
      </c>
      <c r="E15" s="1096" t="s">
        <v>1050</v>
      </c>
      <c r="G15" s="253"/>
    </row>
    <row r="16" spans="1:8" s="792" customFormat="1" ht="203.45" customHeight="1">
      <c r="A16" s="253"/>
      <c r="C16" s="793" t="s">
        <v>1051</v>
      </c>
      <c r="D16" s="794" t="s">
        <v>1052</v>
      </c>
      <c r="E16" s="794" t="s">
        <v>1053</v>
      </c>
      <c r="G16" s="253"/>
    </row>
    <row r="17" spans="1:7" ht="30" customHeight="1">
      <c r="A17" s="253"/>
      <c r="B17" s="253"/>
      <c r="C17" s="253"/>
      <c r="D17" s="253"/>
      <c r="E17" s="253"/>
      <c r="F17" s="253"/>
      <c r="G17" s="253"/>
    </row>
  </sheetData>
  <mergeCells count="2">
    <mergeCell ref="E1:E4"/>
    <mergeCell ref="C3:D4"/>
  </mergeCells>
  <pageMargins left="0.7" right="0.7" top="0.75" bottom="0.75" header="0.3" footer="0.3"/>
  <pageSetup orientation="portrait" r:id="rId1"/>
  <headerFooter>
    <oddHeader>&amp;C&amp;"Aptos"&amp;10&amp;K0000FF BHP Internal&amp;1#_x000D_</oddHead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70A8C-AB91-40BD-B093-3647DCC2D013}">
  <dimension ref="A1:J119"/>
  <sheetViews>
    <sheetView topLeftCell="B57" zoomScale="90" zoomScaleNormal="90" workbookViewId="0">
      <selection activeCell="B104" sqref="A104:XFD104"/>
    </sheetView>
  </sheetViews>
  <sheetFormatPr defaultColWidth="9" defaultRowHeight="14.25"/>
  <cols>
    <col min="1" max="1" width="20.625" style="55" customWidth="1"/>
    <col min="2" max="2" width="1.625" style="55" customWidth="1"/>
    <col min="3" max="3" width="19.5" style="55" customWidth="1"/>
    <col min="4" max="4" width="38.625" style="55" customWidth="1"/>
    <col min="5" max="5" width="47.125" style="55" customWidth="1"/>
    <col min="6" max="6" width="11" style="55" customWidth="1"/>
    <col min="7" max="7" width="82.5" style="55" customWidth="1"/>
    <col min="8" max="8" width="20" style="828" customWidth="1"/>
    <col min="9" max="9" width="1.625" style="55" customWidth="1"/>
    <col min="10" max="10" width="48.375" style="55" customWidth="1"/>
    <col min="11" max="11" width="33.125" style="55" customWidth="1"/>
    <col min="12" max="12" width="19" style="55" customWidth="1"/>
    <col min="13" max="16384" width="9" style="55"/>
  </cols>
  <sheetData>
    <row r="1" spans="1:10" ht="56.1" customHeight="1">
      <c r="A1" s="253"/>
      <c r="C1" s="786" t="s">
        <v>291</v>
      </c>
      <c r="D1" s="255"/>
      <c r="E1" s="255"/>
      <c r="F1" s="255"/>
      <c r="G1" s="795"/>
      <c r="H1" s="1638" t="e" vm="5">
        <v>#VALUE!</v>
      </c>
      <c r="J1" s="253"/>
    </row>
    <row r="2" spans="1:10" s="796" customFormat="1" ht="18">
      <c r="A2" s="253"/>
      <c r="C2" s="797" t="s">
        <v>1054</v>
      </c>
      <c r="D2" s="795"/>
      <c r="E2" s="795"/>
      <c r="F2" s="795"/>
      <c r="G2" s="795"/>
      <c r="H2" s="1638"/>
      <c r="J2" s="253"/>
    </row>
    <row r="3" spans="1:10" s="796" customFormat="1" ht="16.5" customHeight="1">
      <c r="A3" s="253"/>
      <c r="C3" s="798" t="s">
        <v>330</v>
      </c>
      <c r="D3" s="799"/>
      <c r="E3" s="800"/>
      <c r="F3" s="800"/>
      <c r="G3" s="795"/>
      <c r="H3" s="1638"/>
      <c r="J3" s="253"/>
    </row>
    <row r="4" spans="1:10" s="796" customFormat="1" ht="26.25" customHeight="1">
      <c r="A4" s="253"/>
      <c r="C4" s="1639" t="s">
        <v>1055</v>
      </c>
      <c r="D4" s="1639"/>
      <c r="E4" s="1639"/>
      <c r="F4" s="1639"/>
      <c r="G4" s="1639"/>
      <c r="H4" s="1638"/>
      <c r="J4" s="253"/>
    </row>
    <row r="5" spans="1:10" s="796" customFormat="1" ht="14.25" customHeight="1">
      <c r="A5" s="253"/>
      <c r="C5" s="1640" t="s">
        <v>1056</v>
      </c>
      <c r="D5" s="1639"/>
      <c r="E5" s="1639"/>
      <c r="F5" s="1639"/>
      <c r="G5" s="1639"/>
      <c r="H5" s="55"/>
      <c r="J5" s="253"/>
    </row>
    <row r="6" spans="1:10" s="796" customFormat="1">
      <c r="A6" s="253"/>
      <c r="C6" s="801"/>
      <c r="D6" s="801"/>
      <c r="E6" s="801"/>
      <c r="F6" s="801"/>
      <c r="G6" s="801"/>
      <c r="H6" s="55"/>
      <c r="J6" s="253"/>
    </row>
    <row r="7" spans="1:10" s="796" customFormat="1" ht="13.5" customHeight="1">
      <c r="A7" s="253"/>
      <c r="C7" s="1362" t="s">
        <v>1057</v>
      </c>
      <c r="D7" s="801" t="s">
        <v>1058</v>
      </c>
      <c r="E7" s="55"/>
      <c r="F7" s="55"/>
      <c r="G7" s="55"/>
      <c r="H7" s="55"/>
      <c r="J7" s="253"/>
    </row>
    <row r="8" spans="1:10" s="796" customFormat="1" ht="13.5" customHeight="1">
      <c r="A8" s="253"/>
      <c r="C8" s="55"/>
      <c r="D8" s="801" t="s">
        <v>1059</v>
      </c>
      <c r="E8" s="55"/>
      <c r="F8" s="55"/>
      <c r="G8" s="55"/>
      <c r="H8" s="55"/>
      <c r="J8" s="253"/>
    </row>
    <row r="9" spans="1:10" s="796" customFormat="1" ht="13.5" customHeight="1">
      <c r="A9" s="253"/>
      <c r="C9" s="801"/>
      <c r="D9" s="801" t="s">
        <v>1060</v>
      </c>
      <c r="E9" s="801"/>
      <c r="F9" s="801"/>
      <c r="G9" s="801"/>
      <c r="H9" s="802"/>
      <c r="J9" s="253"/>
    </row>
    <row r="10" spans="1:10" s="796" customFormat="1" ht="13.5" customHeight="1">
      <c r="A10" s="253"/>
      <c r="C10" s="801"/>
      <c r="D10" s="801" t="s">
        <v>697</v>
      </c>
      <c r="E10" s="801"/>
      <c r="F10" s="801"/>
      <c r="G10" s="801"/>
      <c r="H10" s="802"/>
      <c r="J10" s="253"/>
    </row>
    <row r="11" spans="1:10" ht="27.75" customHeight="1">
      <c r="A11" s="253"/>
      <c r="C11" s="803" t="s">
        <v>1061</v>
      </c>
      <c r="D11" s="803"/>
      <c r="E11" s="803" t="s">
        <v>1062</v>
      </c>
      <c r="F11" s="983" t="s">
        <v>1063</v>
      </c>
      <c r="G11" s="803" t="s">
        <v>1064</v>
      </c>
      <c r="H11" s="804"/>
      <c r="J11" s="253"/>
    </row>
    <row r="12" spans="1:10" ht="39.950000000000003" customHeight="1">
      <c r="A12" s="253"/>
      <c r="C12" s="805" t="s">
        <v>1065</v>
      </c>
      <c r="D12" s="806" t="s">
        <v>1066</v>
      </c>
      <c r="E12" s="807" t="s">
        <v>1067</v>
      </c>
      <c r="F12" s="807"/>
      <c r="G12" s="1641" t="s">
        <v>1068</v>
      </c>
      <c r="H12" s="808"/>
      <c r="J12" s="253"/>
    </row>
    <row r="13" spans="1:10" ht="39.950000000000003" customHeight="1">
      <c r="A13" s="253"/>
      <c r="C13" s="809"/>
      <c r="D13" s="810"/>
      <c r="E13" s="807" t="s">
        <v>1069</v>
      </c>
      <c r="F13" s="807"/>
      <c r="G13" s="1636"/>
      <c r="H13" s="808"/>
      <c r="J13" s="253"/>
    </row>
    <row r="14" spans="1:10" ht="39.950000000000003" customHeight="1">
      <c r="A14" s="253"/>
      <c r="C14" s="809"/>
      <c r="D14" s="810"/>
      <c r="E14" s="807" t="s">
        <v>1070</v>
      </c>
      <c r="F14" s="807"/>
      <c r="G14" s="1636"/>
      <c r="H14" s="812"/>
      <c r="J14" s="253"/>
    </row>
    <row r="15" spans="1:10" ht="39.950000000000003" customHeight="1">
      <c r="A15" s="253"/>
      <c r="C15" s="809"/>
      <c r="D15" s="810"/>
      <c r="E15" s="807" t="s">
        <v>1071</v>
      </c>
      <c r="F15" s="807"/>
      <c r="G15" s="1636"/>
      <c r="H15" s="812"/>
      <c r="J15" s="253"/>
    </row>
    <row r="16" spans="1:10" ht="39.950000000000003" customHeight="1">
      <c r="A16" s="253"/>
      <c r="C16" s="809"/>
      <c r="D16" s="810"/>
      <c r="E16" s="807" t="s">
        <v>1072</v>
      </c>
      <c r="F16" s="807"/>
      <c r="G16" s="1637"/>
      <c r="H16" s="808"/>
      <c r="J16" s="253"/>
    </row>
    <row r="17" spans="1:10" ht="60" customHeight="1">
      <c r="A17" s="253"/>
      <c r="C17" s="805" t="s">
        <v>1073</v>
      </c>
      <c r="D17" s="806" t="s">
        <v>1074</v>
      </c>
      <c r="E17" s="807" t="s">
        <v>1075</v>
      </c>
      <c r="F17" s="807"/>
      <c r="G17" s="1635" t="s">
        <v>1076</v>
      </c>
      <c r="H17" s="814"/>
      <c r="J17" s="253"/>
    </row>
    <row r="18" spans="1:10" ht="60" customHeight="1">
      <c r="A18" s="253"/>
      <c r="C18" s="809"/>
      <c r="D18" s="810"/>
      <c r="E18" s="807" t="s">
        <v>1077</v>
      </c>
      <c r="F18" s="807"/>
      <c r="G18" s="1642"/>
      <c r="H18" s="811"/>
      <c r="J18" s="253"/>
    </row>
    <row r="19" spans="1:10" ht="76.5">
      <c r="A19" s="253"/>
      <c r="C19" s="805" t="s">
        <v>1078</v>
      </c>
      <c r="D19" s="806" t="s">
        <v>1079</v>
      </c>
      <c r="E19" s="807" t="s">
        <v>1080</v>
      </c>
      <c r="F19" s="807"/>
      <c r="G19" s="1635" t="s">
        <v>1081</v>
      </c>
      <c r="H19" s="814"/>
      <c r="J19" s="253"/>
    </row>
    <row r="20" spans="1:10" ht="63.75">
      <c r="A20" s="253"/>
      <c r="C20" s="809"/>
      <c r="D20" s="810"/>
      <c r="E20" s="807" t="s">
        <v>1082</v>
      </c>
      <c r="F20" s="807"/>
      <c r="G20" s="1636"/>
      <c r="H20" s="814"/>
      <c r="J20" s="253"/>
    </row>
    <row r="21" spans="1:10" ht="38.25">
      <c r="A21" s="253"/>
      <c r="C21" s="809"/>
      <c r="D21" s="810"/>
      <c r="E21" s="1361" t="s">
        <v>1083</v>
      </c>
      <c r="F21" s="807"/>
      <c r="G21" s="1636"/>
      <c r="H21" s="814"/>
      <c r="J21" s="253"/>
    </row>
    <row r="22" spans="1:10" ht="76.5">
      <c r="A22" s="253"/>
      <c r="C22" s="809"/>
      <c r="D22" s="810"/>
      <c r="E22" s="807" t="s">
        <v>1084</v>
      </c>
      <c r="F22" s="807"/>
      <c r="G22" s="1636"/>
      <c r="H22" s="814"/>
      <c r="J22" s="253"/>
    </row>
    <row r="23" spans="1:10" ht="51">
      <c r="A23" s="253"/>
      <c r="C23" s="809"/>
      <c r="D23" s="810"/>
      <c r="E23" s="807" t="s">
        <v>1085</v>
      </c>
      <c r="F23" s="807"/>
      <c r="G23" s="1636"/>
      <c r="H23" s="814"/>
      <c r="J23" s="253"/>
    </row>
    <row r="24" spans="1:10" ht="89.25">
      <c r="A24" s="253"/>
      <c r="C24" s="809"/>
      <c r="D24" s="810"/>
      <c r="E24" s="807" t="s">
        <v>1086</v>
      </c>
      <c r="F24" s="807"/>
      <c r="G24" s="1636"/>
      <c r="H24" s="814"/>
      <c r="J24" s="253"/>
    </row>
    <row r="25" spans="1:10" ht="193.5" customHeight="1">
      <c r="A25" s="253"/>
      <c r="C25" s="809"/>
      <c r="D25" s="810"/>
      <c r="E25" s="807" t="s">
        <v>1087</v>
      </c>
      <c r="F25" s="807"/>
      <c r="G25" s="1636"/>
      <c r="H25" s="814"/>
      <c r="J25" s="253"/>
    </row>
    <row r="26" spans="1:10" ht="76.5">
      <c r="A26" s="253"/>
      <c r="C26" s="809"/>
      <c r="D26" s="810"/>
      <c r="E26" s="807" t="s">
        <v>1088</v>
      </c>
      <c r="F26" s="807"/>
      <c r="G26" s="1636"/>
      <c r="H26" s="814"/>
      <c r="J26" s="253"/>
    </row>
    <row r="27" spans="1:10" ht="38.25">
      <c r="A27" s="253"/>
      <c r="C27" s="809"/>
      <c r="D27" s="810"/>
      <c r="E27" s="816" t="s">
        <v>1089</v>
      </c>
      <c r="F27" s="807"/>
      <c r="G27" s="1637"/>
      <c r="H27" s="814"/>
      <c r="J27" s="253"/>
    </row>
    <row r="28" spans="1:10" ht="51">
      <c r="A28" s="253"/>
      <c r="C28" s="805" t="s">
        <v>1090</v>
      </c>
      <c r="D28" s="806" t="s">
        <v>1091</v>
      </c>
      <c r="E28" s="807" t="s">
        <v>1092</v>
      </c>
      <c r="F28" s="807"/>
      <c r="G28" s="1644" t="s">
        <v>1093</v>
      </c>
      <c r="H28" s="814"/>
      <c r="J28" s="253"/>
    </row>
    <row r="29" spans="1:10" ht="51">
      <c r="A29" s="253"/>
      <c r="C29" s="809"/>
      <c r="D29" s="810"/>
      <c r="E29" s="807" t="s">
        <v>1094</v>
      </c>
      <c r="F29" s="807"/>
      <c r="G29" s="1645"/>
      <c r="H29" s="808"/>
      <c r="J29" s="253"/>
    </row>
    <row r="30" spans="1:10" ht="72.75" customHeight="1">
      <c r="A30" s="253"/>
      <c r="C30" s="809"/>
      <c r="D30" s="810"/>
      <c r="E30" s="807" t="s">
        <v>1095</v>
      </c>
      <c r="F30" s="807"/>
      <c r="G30" s="1645"/>
      <c r="H30" s="814"/>
      <c r="J30" s="253"/>
    </row>
    <row r="31" spans="1:10" ht="59.25" customHeight="1">
      <c r="A31" s="253"/>
      <c r="C31" s="817"/>
      <c r="D31" s="818"/>
      <c r="E31" s="813" t="s">
        <v>1096</v>
      </c>
      <c r="F31" s="807"/>
      <c r="G31" s="1646"/>
      <c r="H31" s="814"/>
      <c r="J31" s="253"/>
    </row>
    <row r="32" spans="1:10" ht="76.5">
      <c r="A32" s="253"/>
      <c r="C32" s="819" t="s">
        <v>1097</v>
      </c>
      <c r="D32" s="810" t="s">
        <v>1098</v>
      </c>
      <c r="E32" s="807" t="s">
        <v>1099</v>
      </c>
      <c r="F32" s="807"/>
      <c r="G32" s="1635" t="s">
        <v>1100</v>
      </c>
      <c r="H32" s="814"/>
      <c r="J32" s="253"/>
    </row>
    <row r="33" spans="1:10" ht="51">
      <c r="A33" s="253"/>
      <c r="C33" s="809"/>
      <c r="D33" s="820"/>
      <c r="E33" s="807" t="s">
        <v>1101</v>
      </c>
      <c r="F33" s="807"/>
      <c r="G33" s="1636"/>
      <c r="H33" s="814"/>
      <c r="J33" s="253"/>
    </row>
    <row r="34" spans="1:10" ht="51">
      <c r="A34" s="253"/>
      <c r="C34" s="817"/>
      <c r="D34" s="818"/>
      <c r="E34" s="813" t="s">
        <v>1102</v>
      </c>
      <c r="F34" s="807"/>
      <c r="G34" s="1637"/>
      <c r="H34" s="814"/>
      <c r="J34" s="253"/>
    </row>
    <row r="35" spans="1:10" ht="63.75">
      <c r="A35" s="253"/>
      <c r="C35" s="819" t="s">
        <v>1103</v>
      </c>
      <c r="D35" s="810" t="s">
        <v>1104</v>
      </c>
      <c r="E35" s="807" t="s">
        <v>1105</v>
      </c>
      <c r="F35" s="807"/>
      <c r="G35" s="1635" t="s">
        <v>1106</v>
      </c>
      <c r="H35" s="814"/>
      <c r="J35" s="253"/>
    </row>
    <row r="36" spans="1:10" ht="63.75">
      <c r="A36" s="253"/>
      <c r="C36" s="809"/>
      <c r="D36" s="810"/>
      <c r="E36" s="807" t="s">
        <v>1107</v>
      </c>
      <c r="F36" s="807"/>
      <c r="G36" s="1643"/>
      <c r="H36" s="814"/>
      <c r="J36" s="253"/>
    </row>
    <row r="37" spans="1:10" ht="63.75">
      <c r="A37" s="253"/>
      <c r="C37" s="809"/>
      <c r="D37" s="810"/>
      <c r="E37" s="807" t="s">
        <v>1108</v>
      </c>
      <c r="F37" s="807"/>
      <c r="G37" s="1643"/>
      <c r="H37" s="814"/>
      <c r="J37" s="253"/>
    </row>
    <row r="38" spans="1:10" ht="38.25">
      <c r="A38" s="253"/>
      <c r="C38" s="809"/>
      <c r="D38" s="810"/>
      <c r="E38" s="807" t="s">
        <v>1109</v>
      </c>
      <c r="F38" s="807"/>
      <c r="G38" s="1643"/>
      <c r="H38" s="814"/>
      <c r="J38" s="253"/>
    </row>
    <row r="39" spans="1:10" ht="52.5" customHeight="1">
      <c r="A39" s="253"/>
      <c r="C39" s="817"/>
      <c r="D39" s="818"/>
      <c r="E39" s="813" t="s">
        <v>1110</v>
      </c>
      <c r="F39" s="807"/>
      <c r="G39" s="1642"/>
      <c r="H39" s="814"/>
      <c r="J39" s="253"/>
    </row>
    <row r="40" spans="1:10" ht="63.75">
      <c r="A40" s="253"/>
      <c r="C40" s="819" t="s">
        <v>1111</v>
      </c>
      <c r="D40" s="810" t="s">
        <v>1112</v>
      </c>
      <c r="E40" s="807" t="s">
        <v>1113</v>
      </c>
      <c r="F40" s="807"/>
      <c r="G40" s="1635" t="s">
        <v>1114</v>
      </c>
      <c r="H40" s="814"/>
      <c r="J40" s="253"/>
    </row>
    <row r="41" spans="1:10" ht="51">
      <c r="A41" s="253"/>
      <c r="C41" s="817"/>
      <c r="D41" s="818"/>
      <c r="E41" s="813" t="s">
        <v>1115</v>
      </c>
      <c r="F41" s="807"/>
      <c r="G41" s="1637"/>
      <c r="H41" s="814"/>
      <c r="J41" s="253"/>
    </row>
    <row r="42" spans="1:10" ht="51">
      <c r="A42" s="253"/>
      <c r="C42" s="819" t="s">
        <v>1116</v>
      </c>
      <c r="D42" s="810" t="s">
        <v>1117</v>
      </c>
      <c r="E42" s="807" t="s">
        <v>1118</v>
      </c>
      <c r="F42" s="807"/>
      <c r="G42" s="1647" t="s">
        <v>1119</v>
      </c>
      <c r="H42" s="814"/>
      <c r="J42" s="253"/>
    </row>
    <row r="43" spans="1:10" ht="63.75">
      <c r="A43" s="253"/>
      <c r="C43" s="817"/>
      <c r="D43" s="818"/>
      <c r="E43" s="813" t="s">
        <v>1120</v>
      </c>
      <c r="F43" s="807"/>
      <c r="G43" s="1648"/>
      <c r="H43" s="814"/>
      <c r="J43" s="253"/>
    </row>
    <row r="44" spans="1:10" ht="63.75">
      <c r="A44" s="253"/>
      <c r="C44" s="819" t="s">
        <v>1121</v>
      </c>
      <c r="D44" s="810" t="s">
        <v>1122</v>
      </c>
      <c r="E44" s="807" t="s">
        <v>1123</v>
      </c>
      <c r="F44" s="807"/>
      <c r="G44" s="1635" t="s">
        <v>1124</v>
      </c>
      <c r="H44" s="814"/>
      <c r="J44" s="253"/>
    </row>
    <row r="45" spans="1:10" ht="63.75">
      <c r="A45" s="253"/>
      <c r="C45" s="809"/>
      <c r="D45" s="810"/>
      <c r="E45" s="807" t="s">
        <v>1125</v>
      </c>
      <c r="F45" s="807"/>
      <c r="G45" s="1643"/>
      <c r="H45" s="814"/>
      <c r="J45" s="253"/>
    </row>
    <row r="46" spans="1:10" ht="51">
      <c r="A46" s="253"/>
      <c r="C46" s="809"/>
      <c r="D46" s="810"/>
      <c r="E46" s="807" t="s">
        <v>1126</v>
      </c>
      <c r="F46" s="807"/>
      <c r="G46" s="1643"/>
      <c r="H46" s="814"/>
      <c r="J46" s="253"/>
    </row>
    <row r="47" spans="1:10" ht="38.25">
      <c r="A47" s="253"/>
      <c r="C47" s="817"/>
      <c r="D47" s="818"/>
      <c r="E47" s="813" t="s">
        <v>1127</v>
      </c>
      <c r="F47" s="807"/>
      <c r="G47" s="1642"/>
      <c r="H47" s="814"/>
      <c r="J47" s="253"/>
    </row>
    <row r="48" spans="1:10" ht="64.5" customHeight="1">
      <c r="A48" s="253"/>
      <c r="C48" s="822" t="s">
        <v>1128</v>
      </c>
      <c r="D48" s="823" t="s">
        <v>1129</v>
      </c>
      <c r="E48" s="807" t="s">
        <v>1130</v>
      </c>
      <c r="F48" s="807"/>
      <c r="G48" s="1635" t="s">
        <v>1131</v>
      </c>
      <c r="H48" s="814"/>
      <c r="J48" s="253"/>
    </row>
    <row r="49" spans="1:10" ht="51">
      <c r="A49" s="253"/>
      <c r="C49" s="824"/>
      <c r="D49" s="825"/>
      <c r="E49" s="807" t="s">
        <v>1132</v>
      </c>
      <c r="F49" s="807"/>
      <c r="G49" s="1643"/>
      <c r="H49" s="808"/>
      <c r="J49" s="253"/>
    </row>
    <row r="50" spans="1:10" ht="48" customHeight="1">
      <c r="A50" s="253"/>
      <c r="C50" s="824"/>
      <c r="D50" s="825"/>
      <c r="E50" s="807" t="s">
        <v>1133</v>
      </c>
      <c r="F50" s="807"/>
      <c r="G50" s="1643"/>
      <c r="H50" s="814"/>
      <c r="J50" s="253"/>
    </row>
    <row r="51" spans="1:10" ht="38.25">
      <c r="A51" s="253"/>
      <c r="C51" s="826"/>
      <c r="D51" s="827"/>
      <c r="E51" s="813" t="s">
        <v>1134</v>
      </c>
      <c r="F51" s="807"/>
      <c r="G51" s="1642"/>
      <c r="H51" s="814"/>
      <c r="J51" s="253"/>
    </row>
    <row r="52" spans="1:10">
      <c r="A52" s="253"/>
      <c r="C52" s="5"/>
      <c r="D52" s="5"/>
      <c r="E52" s="828"/>
      <c r="F52" s="828"/>
      <c r="G52" s="828"/>
      <c r="J52" s="253"/>
    </row>
    <row r="53" spans="1:10" ht="15" customHeight="1">
      <c r="A53" s="253"/>
      <c r="C53" s="829" t="s">
        <v>1135</v>
      </c>
      <c r="D53" s="829"/>
      <c r="E53" s="830"/>
      <c r="F53" s="830"/>
      <c r="G53" s="828"/>
      <c r="J53" s="253"/>
    </row>
    <row r="54" spans="1:10" ht="18">
      <c r="A54" s="253"/>
      <c r="C54" s="831" t="s">
        <v>330</v>
      </c>
      <c r="D54" s="832"/>
      <c r="E54" s="830"/>
      <c r="F54" s="830"/>
      <c r="G54" s="828"/>
      <c r="J54" s="253"/>
    </row>
    <row r="55" spans="1:10" ht="20.25" customHeight="1">
      <c r="A55" s="253"/>
      <c r="C55" s="803" t="s">
        <v>1136</v>
      </c>
      <c r="D55" s="803"/>
      <c r="E55" s="803" t="s">
        <v>1137</v>
      </c>
      <c r="F55" s="803"/>
      <c r="G55" s="803" t="s">
        <v>666</v>
      </c>
      <c r="J55" s="253"/>
    </row>
    <row r="56" spans="1:10" ht="50.25" customHeight="1">
      <c r="A56" s="253"/>
      <c r="C56" s="833" t="s">
        <v>1138</v>
      </c>
      <c r="D56" s="833" t="s">
        <v>1139</v>
      </c>
      <c r="E56" s="1634" t="s">
        <v>1140</v>
      </c>
      <c r="F56" s="1634"/>
      <c r="G56" s="834" t="s">
        <v>1141</v>
      </c>
      <c r="H56" s="814"/>
      <c r="J56" s="253"/>
    </row>
    <row r="57" spans="1:10" ht="69.75" customHeight="1">
      <c r="A57" s="253"/>
      <c r="C57" s="835"/>
      <c r="D57" s="835"/>
      <c r="E57" s="1634" t="s">
        <v>1142</v>
      </c>
      <c r="F57" s="1634"/>
      <c r="G57" s="834" t="s">
        <v>1141</v>
      </c>
      <c r="H57" s="814"/>
      <c r="J57" s="253"/>
    </row>
    <row r="58" spans="1:10" ht="298.5" customHeight="1">
      <c r="A58" s="253"/>
      <c r="C58" s="835"/>
      <c r="D58" s="835"/>
      <c r="E58" s="1634" t="s">
        <v>1143</v>
      </c>
      <c r="F58" s="1634"/>
      <c r="G58" s="834" t="s">
        <v>1144</v>
      </c>
      <c r="H58" s="814"/>
      <c r="J58" s="253"/>
    </row>
    <row r="59" spans="1:10" ht="56.25" customHeight="1">
      <c r="A59" s="253"/>
      <c r="C59" s="835"/>
      <c r="D59" s="835"/>
      <c r="E59" s="1634" t="s">
        <v>1145</v>
      </c>
      <c r="F59" s="1634"/>
      <c r="G59" s="834" t="s">
        <v>1146</v>
      </c>
      <c r="H59" s="814"/>
      <c r="J59" s="253"/>
    </row>
    <row r="60" spans="1:10" ht="55.5" customHeight="1">
      <c r="A60" s="253"/>
      <c r="C60" s="835"/>
      <c r="D60" s="835"/>
      <c r="E60" s="1634" t="s">
        <v>1147</v>
      </c>
      <c r="F60" s="1634"/>
      <c r="G60" s="836" t="s">
        <v>1148</v>
      </c>
      <c r="H60" s="814"/>
      <c r="J60" s="253"/>
    </row>
    <row r="61" spans="1:10" ht="60" customHeight="1">
      <c r="A61" s="253"/>
      <c r="C61" s="835"/>
      <c r="D61" s="835"/>
      <c r="E61" s="1634" t="s">
        <v>1149</v>
      </c>
      <c r="F61" s="1634"/>
      <c r="G61" s="836" t="s">
        <v>1148</v>
      </c>
      <c r="H61" s="814"/>
      <c r="J61" s="253"/>
    </row>
    <row r="62" spans="1:10" ht="183" customHeight="1">
      <c r="A62" s="253"/>
      <c r="C62" s="835"/>
      <c r="D62" s="835"/>
      <c r="E62" s="1634" t="s">
        <v>1150</v>
      </c>
      <c r="F62" s="1634"/>
      <c r="G62" s="816" t="s">
        <v>1151</v>
      </c>
      <c r="H62" s="814"/>
      <c r="J62" s="253"/>
    </row>
    <row r="63" spans="1:10" ht="79.5" customHeight="1">
      <c r="A63" s="253"/>
      <c r="C63" s="835"/>
      <c r="D63" s="835"/>
      <c r="E63" s="1634" t="s">
        <v>1152</v>
      </c>
      <c r="F63" s="1634"/>
      <c r="G63" s="836" t="s">
        <v>1153</v>
      </c>
      <c r="H63" s="814"/>
      <c r="J63" s="253"/>
    </row>
    <row r="64" spans="1:10" ht="60" customHeight="1">
      <c r="A64" s="253"/>
      <c r="C64" s="835"/>
      <c r="D64" s="835"/>
      <c r="E64" s="1634" t="s">
        <v>1154</v>
      </c>
      <c r="F64" s="1634"/>
      <c r="G64" s="834" t="s">
        <v>1155</v>
      </c>
      <c r="H64" s="814"/>
      <c r="J64" s="253"/>
    </row>
    <row r="65" spans="1:10" ht="75.75" customHeight="1">
      <c r="A65" s="253"/>
      <c r="C65" s="835"/>
      <c r="D65" s="835"/>
      <c r="E65" s="1634" t="s">
        <v>1156</v>
      </c>
      <c r="F65" s="1634"/>
      <c r="G65" s="834" t="s">
        <v>1157</v>
      </c>
      <c r="H65" s="814"/>
      <c r="J65" s="253"/>
    </row>
    <row r="66" spans="1:10" ht="187.5" customHeight="1">
      <c r="A66" s="253"/>
      <c r="C66" s="835"/>
      <c r="D66" s="835"/>
      <c r="E66" s="1634" t="s">
        <v>1158</v>
      </c>
      <c r="F66" s="1634"/>
      <c r="G66" s="834" t="s">
        <v>1159</v>
      </c>
      <c r="H66" s="814"/>
      <c r="J66" s="253"/>
    </row>
    <row r="67" spans="1:10" ht="56.25" customHeight="1">
      <c r="A67" s="253"/>
      <c r="C67" s="835"/>
      <c r="D67" s="835"/>
      <c r="E67" s="1634" t="s">
        <v>1160</v>
      </c>
      <c r="F67" s="1634"/>
      <c r="G67" s="834" t="s">
        <v>1161</v>
      </c>
      <c r="H67" s="814"/>
      <c r="J67" s="253"/>
    </row>
    <row r="68" spans="1:10" ht="270.75" customHeight="1">
      <c r="A68" s="253"/>
      <c r="C68" s="835"/>
      <c r="D68" s="835"/>
      <c r="E68" s="1634" t="s">
        <v>1162</v>
      </c>
      <c r="F68" s="1634"/>
      <c r="G68" s="834" t="s">
        <v>1163</v>
      </c>
      <c r="H68" s="814"/>
      <c r="J68" s="253"/>
    </row>
    <row r="69" spans="1:10" ht="148.5" customHeight="1">
      <c r="A69" s="253"/>
      <c r="C69" s="835"/>
      <c r="D69" s="835"/>
      <c r="E69" s="1634" t="s">
        <v>1164</v>
      </c>
      <c r="F69" s="1634"/>
      <c r="G69" s="834" t="s">
        <v>2297</v>
      </c>
      <c r="H69" s="814"/>
      <c r="J69" s="253"/>
    </row>
    <row r="70" spans="1:10" ht="106.5" customHeight="1">
      <c r="A70" s="253"/>
      <c r="C70" s="837"/>
      <c r="D70" s="837"/>
      <c r="E70" s="1634" t="s">
        <v>1165</v>
      </c>
      <c r="F70" s="1634"/>
      <c r="G70" s="813" t="s">
        <v>2298</v>
      </c>
      <c r="H70" s="814"/>
      <c r="J70" s="253"/>
    </row>
    <row r="71" spans="1:10" ht="251.25" customHeight="1">
      <c r="A71" s="253"/>
      <c r="C71" s="833" t="s">
        <v>1166</v>
      </c>
      <c r="D71" s="833" t="s">
        <v>142</v>
      </c>
      <c r="E71" s="1634" t="s">
        <v>1167</v>
      </c>
      <c r="F71" s="1634"/>
      <c r="G71" s="834" t="s">
        <v>1168</v>
      </c>
      <c r="H71" s="814"/>
      <c r="J71" s="253"/>
    </row>
    <row r="72" spans="1:10" ht="210" customHeight="1">
      <c r="A72" s="253"/>
      <c r="C72" s="835"/>
      <c r="D72" s="835"/>
      <c r="E72" s="1634" t="s">
        <v>1169</v>
      </c>
      <c r="F72" s="1634"/>
      <c r="G72" s="836" t="s">
        <v>1170</v>
      </c>
      <c r="H72" s="814"/>
      <c r="J72" s="253"/>
    </row>
    <row r="73" spans="1:10" ht="176.25" customHeight="1">
      <c r="A73" s="253"/>
      <c r="C73" s="835"/>
      <c r="D73" s="835"/>
      <c r="E73" s="1634" t="s">
        <v>1171</v>
      </c>
      <c r="F73" s="1634"/>
      <c r="G73" s="834" t="s">
        <v>1172</v>
      </c>
      <c r="H73" s="814"/>
      <c r="J73" s="253"/>
    </row>
    <row r="74" spans="1:10" ht="318.75" customHeight="1">
      <c r="A74" s="253"/>
      <c r="C74" s="835"/>
      <c r="D74" s="835"/>
      <c r="E74" s="1634" t="s">
        <v>1173</v>
      </c>
      <c r="F74" s="1634"/>
      <c r="G74" s="1088" t="s">
        <v>1174</v>
      </c>
      <c r="H74" s="814"/>
      <c r="J74" s="253"/>
    </row>
    <row r="75" spans="1:10" ht="265.5" customHeight="1">
      <c r="A75" s="253"/>
      <c r="C75" s="835"/>
      <c r="D75" s="835"/>
      <c r="E75" s="1634" t="s">
        <v>1175</v>
      </c>
      <c r="F75" s="1634"/>
      <c r="G75" s="1088" t="s">
        <v>1176</v>
      </c>
      <c r="H75" s="814"/>
      <c r="J75" s="253"/>
    </row>
    <row r="76" spans="1:10" ht="158.25" customHeight="1">
      <c r="A76" s="253"/>
      <c r="C76" s="837"/>
      <c r="D76" s="835"/>
      <c r="E76" s="1634" t="s">
        <v>1177</v>
      </c>
      <c r="F76" s="1634"/>
      <c r="G76" s="1088" t="s">
        <v>1178</v>
      </c>
      <c r="H76" s="814"/>
      <c r="J76" s="253"/>
    </row>
    <row r="77" spans="1:10" ht="133.5" customHeight="1">
      <c r="A77" s="253"/>
      <c r="C77" s="833" t="s">
        <v>1179</v>
      </c>
      <c r="D77" s="838" t="s">
        <v>1180</v>
      </c>
      <c r="E77" s="1634" t="s">
        <v>1181</v>
      </c>
      <c r="F77" s="1634"/>
      <c r="G77" s="821" t="s">
        <v>1182</v>
      </c>
      <c r="H77" s="814"/>
      <c r="J77" s="253"/>
    </row>
    <row r="78" spans="1:10" ht="126" customHeight="1">
      <c r="A78" s="253"/>
      <c r="C78" s="835"/>
      <c r="D78" s="835"/>
      <c r="E78" s="1634" t="s">
        <v>1183</v>
      </c>
      <c r="F78" s="1634"/>
      <c r="G78" s="1087" t="s">
        <v>1184</v>
      </c>
      <c r="H78" s="814"/>
      <c r="J78" s="253"/>
    </row>
    <row r="79" spans="1:10" ht="82.5" customHeight="1">
      <c r="A79" s="253"/>
      <c r="C79" s="835"/>
      <c r="D79" s="835"/>
      <c r="E79" s="1634" t="s">
        <v>1185</v>
      </c>
      <c r="F79" s="1634"/>
      <c r="G79" s="1089" t="s">
        <v>1186</v>
      </c>
      <c r="H79" s="814"/>
      <c r="J79" s="253"/>
    </row>
    <row r="80" spans="1:10" ht="153.75" customHeight="1">
      <c r="A80" s="253"/>
      <c r="C80" s="835"/>
      <c r="D80" s="835"/>
      <c r="E80" s="1634" t="s">
        <v>1187</v>
      </c>
      <c r="F80" s="1634"/>
      <c r="G80" s="1087" t="s">
        <v>1188</v>
      </c>
      <c r="H80" s="814"/>
      <c r="J80" s="253"/>
    </row>
    <row r="81" spans="1:10" ht="107.25" customHeight="1">
      <c r="A81" s="253"/>
      <c r="C81" s="835"/>
      <c r="D81" s="835"/>
      <c r="E81" s="1634" t="s">
        <v>1189</v>
      </c>
      <c r="F81" s="1634"/>
      <c r="G81" s="1087" t="s">
        <v>1190</v>
      </c>
      <c r="H81" s="814"/>
      <c r="J81" s="253"/>
    </row>
    <row r="82" spans="1:10" ht="135" customHeight="1">
      <c r="A82" s="253"/>
      <c r="C82" s="835"/>
      <c r="D82" s="835"/>
      <c r="E82" s="1634" t="s">
        <v>1191</v>
      </c>
      <c r="F82" s="1634"/>
      <c r="G82" s="1087" t="s">
        <v>1192</v>
      </c>
      <c r="H82" s="814"/>
      <c r="J82" s="253"/>
    </row>
    <row r="83" spans="1:10" ht="147.75" customHeight="1">
      <c r="A83" s="253"/>
      <c r="C83" s="835"/>
      <c r="D83" s="835"/>
      <c r="E83" s="1634" t="s">
        <v>1193</v>
      </c>
      <c r="F83" s="1634"/>
      <c r="G83" s="1087" t="s">
        <v>1194</v>
      </c>
      <c r="H83" s="814"/>
      <c r="J83" s="253"/>
    </row>
    <row r="84" spans="1:10" ht="120" customHeight="1">
      <c r="A84" s="253"/>
      <c r="C84" s="835"/>
      <c r="D84" s="835"/>
      <c r="E84" s="1634" t="s">
        <v>1195</v>
      </c>
      <c r="F84" s="1634"/>
      <c r="G84" s="1087" t="s">
        <v>1196</v>
      </c>
      <c r="H84" s="814"/>
      <c r="J84" s="253"/>
    </row>
    <row r="85" spans="1:10" ht="170.25" customHeight="1">
      <c r="A85" s="253"/>
      <c r="C85" s="835"/>
      <c r="D85" s="835"/>
      <c r="E85" s="1634" t="s">
        <v>1197</v>
      </c>
      <c r="F85" s="1634"/>
      <c r="G85" s="834" t="s">
        <v>1198</v>
      </c>
      <c r="H85" s="814"/>
      <c r="J85" s="253"/>
    </row>
    <row r="86" spans="1:10" ht="143.25" customHeight="1">
      <c r="A86" s="253"/>
      <c r="C86" s="835"/>
      <c r="D86" s="835"/>
      <c r="E86" s="1634" t="s">
        <v>1199</v>
      </c>
      <c r="F86" s="1634"/>
      <c r="G86" s="807" t="s">
        <v>1200</v>
      </c>
      <c r="H86" s="814"/>
      <c r="J86" s="253"/>
    </row>
    <row r="87" spans="1:10" ht="151.5" customHeight="1">
      <c r="A87" s="253"/>
      <c r="C87" s="835"/>
      <c r="D87" s="835"/>
      <c r="E87" s="1634" t="s">
        <v>1201</v>
      </c>
      <c r="F87" s="1634"/>
      <c r="G87" s="807" t="s">
        <v>1202</v>
      </c>
      <c r="H87" s="814"/>
      <c r="J87" s="253"/>
    </row>
    <row r="88" spans="1:10" ht="94.5" customHeight="1">
      <c r="A88" s="253"/>
      <c r="C88" s="835"/>
      <c r="D88" s="835"/>
      <c r="E88" s="1634" t="s">
        <v>1203</v>
      </c>
      <c r="F88" s="1634"/>
      <c r="G88" s="807" t="s">
        <v>1204</v>
      </c>
      <c r="H88" s="814"/>
      <c r="J88" s="253"/>
    </row>
    <row r="89" spans="1:10" ht="42.75" customHeight="1">
      <c r="A89" s="253"/>
      <c r="C89" s="838" t="s">
        <v>1205</v>
      </c>
      <c r="D89" s="838" t="s">
        <v>1206</v>
      </c>
      <c r="E89" s="1634" t="s">
        <v>1207</v>
      </c>
      <c r="F89" s="1634"/>
      <c r="G89" s="821" t="s">
        <v>1208</v>
      </c>
      <c r="H89" s="814"/>
      <c r="J89" s="253"/>
    </row>
    <row r="90" spans="1:10" ht="47.25" customHeight="1">
      <c r="A90" s="253"/>
      <c r="C90" s="833"/>
      <c r="D90" s="833"/>
      <c r="E90" s="1634" t="s">
        <v>1209</v>
      </c>
      <c r="F90" s="1634"/>
      <c r="G90" s="834" t="s">
        <v>1208</v>
      </c>
      <c r="H90" s="814"/>
      <c r="J90" s="253"/>
    </row>
    <row r="91" spans="1:10" ht="48" customHeight="1">
      <c r="A91" s="253"/>
      <c r="C91" s="833"/>
      <c r="D91" s="833"/>
      <c r="E91" s="1634" t="s">
        <v>1210</v>
      </c>
      <c r="F91" s="1634"/>
      <c r="G91" s="834" t="s">
        <v>1208</v>
      </c>
      <c r="H91" s="814"/>
      <c r="J91" s="253"/>
    </row>
    <row r="92" spans="1:10" ht="42.75" customHeight="1">
      <c r="A92" s="253"/>
      <c r="C92" s="833"/>
      <c r="D92" s="833"/>
      <c r="E92" s="1634" t="s">
        <v>1211</v>
      </c>
      <c r="F92" s="1634"/>
      <c r="G92" s="821" t="s">
        <v>1208</v>
      </c>
      <c r="H92" s="814"/>
      <c r="J92" s="253"/>
    </row>
    <row r="93" spans="1:10" ht="84.95" customHeight="1">
      <c r="A93" s="253"/>
      <c r="C93" s="833"/>
      <c r="D93" s="833"/>
      <c r="E93" s="1634" t="s">
        <v>1212</v>
      </c>
      <c r="F93" s="1634"/>
      <c r="G93" s="834" t="s">
        <v>1213</v>
      </c>
      <c r="H93" s="814"/>
      <c r="J93" s="253"/>
    </row>
    <row r="94" spans="1:10" ht="44.25" customHeight="1">
      <c r="A94" s="253"/>
      <c r="C94" s="835"/>
      <c r="D94" s="835"/>
      <c r="E94" s="1634" t="s">
        <v>1214</v>
      </c>
      <c r="F94" s="1634"/>
      <c r="G94" s="836" t="s">
        <v>1148</v>
      </c>
      <c r="H94" s="814"/>
      <c r="J94" s="253"/>
    </row>
    <row r="95" spans="1:10" ht="57" customHeight="1">
      <c r="A95" s="253"/>
      <c r="C95" s="833"/>
      <c r="D95" s="833"/>
      <c r="E95" s="1634" t="s">
        <v>1215</v>
      </c>
      <c r="F95" s="1634"/>
      <c r="G95" s="836" t="s">
        <v>1148</v>
      </c>
      <c r="H95" s="814"/>
      <c r="J95" s="253"/>
    </row>
    <row r="96" spans="1:10" ht="69" customHeight="1">
      <c r="A96" s="253"/>
      <c r="C96" s="838" t="s">
        <v>1216</v>
      </c>
      <c r="D96" s="838" t="s">
        <v>1217</v>
      </c>
      <c r="E96" s="1634" t="s">
        <v>1218</v>
      </c>
      <c r="F96" s="1634"/>
      <c r="G96" s="836" t="s">
        <v>1219</v>
      </c>
      <c r="H96" s="814"/>
      <c r="J96" s="253"/>
    </row>
    <row r="97" spans="1:10" ht="36.75" customHeight="1">
      <c r="A97" s="253"/>
      <c r="C97" s="833"/>
      <c r="D97" s="833"/>
      <c r="E97" s="1634" t="s">
        <v>1220</v>
      </c>
      <c r="F97" s="1634"/>
      <c r="G97" s="836" t="s">
        <v>1219</v>
      </c>
      <c r="H97" s="814"/>
      <c r="J97" s="253"/>
    </row>
    <row r="98" spans="1:10" ht="96" customHeight="1">
      <c r="A98" s="253"/>
      <c r="C98" s="833"/>
      <c r="D98" s="833"/>
      <c r="E98" s="1634" t="s">
        <v>1221</v>
      </c>
      <c r="F98" s="1634"/>
      <c r="G98" s="836" t="s">
        <v>1222</v>
      </c>
      <c r="H98" s="814"/>
      <c r="J98" s="253"/>
    </row>
    <row r="99" spans="1:10" ht="65.099999999999994" customHeight="1">
      <c r="A99" s="253"/>
      <c r="C99" s="833"/>
      <c r="D99" s="833"/>
      <c r="E99" s="1634" t="s">
        <v>1223</v>
      </c>
      <c r="F99" s="1634"/>
      <c r="G99" s="834" t="s">
        <v>1224</v>
      </c>
      <c r="H99" s="814"/>
      <c r="J99" s="253"/>
    </row>
    <row r="100" spans="1:10" ht="61.5" customHeight="1">
      <c r="A100" s="253"/>
      <c r="C100" s="833"/>
      <c r="D100" s="833"/>
      <c r="E100" s="1634" t="s">
        <v>1225</v>
      </c>
      <c r="F100" s="1634"/>
      <c r="G100" s="836" t="s">
        <v>1148</v>
      </c>
      <c r="H100" s="814"/>
      <c r="J100" s="253"/>
    </row>
    <row r="101" spans="1:10" ht="163.5" customHeight="1">
      <c r="A101" s="253"/>
      <c r="C101" s="833"/>
      <c r="D101" s="833"/>
      <c r="E101" s="1634" t="s">
        <v>1226</v>
      </c>
      <c r="F101" s="1634"/>
      <c r="G101" s="834" t="s">
        <v>2299</v>
      </c>
      <c r="H101" s="814"/>
      <c r="J101" s="253"/>
    </row>
    <row r="102" spans="1:10" ht="150" customHeight="1">
      <c r="A102" s="253"/>
      <c r="C102" s="839" t="s">
        <v>1227</v>
      </c>
      <c r="D102" s="839" t="s">
        <v>1228</v>
      </c>
      <c r="E102" s="1634" t="s">
        <v>1229</v>
      </c>
      <c r="F102" s="1634"/>
      <c r="G102" s="836" t="s">
        <v>1230</v>
      </c>
      <c r="H102" s="814"/>
      <c r="J102" s="253"/>
    </row>
    <row r="103" spans="1:10" ht="140.1" customHeight="1">
      <c r="A103" s="253"/>
      <c r="C103" s="835"/>
      <c r="D103" s="835"/>
      <c r="E103" s="1634" t="s">
        <v>1231</v>
      </c>
      <c r="F103" s="1634"/>
      <c r="G103" s="836" t="s">
        <v>1232</v>
      </c>
      <c r="H103" s="814"/>
      <c r="J103" s="253"/>
    </row>
    <row r="104" spans="1:10" ht="144" customHeight="1">
      <c r="A104" s="253"/>
      <c r="C104" s="835"/>
      <c r="D104" s="835"/>
      <c r="E104" s="1634" t="s">
        <v>1233</v>
      </c>
      <c r="F104" s="1634"/>
      <c r="G104" s="836" t="s">
        <v>1234</v>
      </c>
      <c r="H104" s="814"/>
      <c r="J104" s="253"/>
    </row>
    <row r="105" spans="1:10" ht="51">
      <c r="A105" s="253"/>
      <c r="C105" s="835"/>
      <c r="D105" s="835"/>
      <c r="E105" s="1634" t="s">
        <v>1235</v>
      </c>
      <c r="F105" s="1634"/>
      <c r="G105" s="836" t="s">
        <v>1236</v>
      </c>
      <c r="H105" s="814"/>
      <c r="J105" s="253"/>
    </row>
    <row r="106" spans="1:10" ht="167.25" customHeight="1">
      <c r="A106" s="253"/>
      <c r="C106" s="838" t="s">
        <v>1237</v>
      </c>
      <c r="D106" s="838" t="s">
        <v>1238</v>
      </c>
      <c r="E106" s="1634" t="s">
        <v>1239</v>
      </c>
      <c r="F106" s="1634"/>
      <c r="G106" s="836" t="s">
        <v>1240</v>
      </c>
      <c r="H106" s="814"/>
      <c r="J106" s="253"/>
    </row>
    <row r="107" spans="1:10" ht="96" customHeight="1">
      <c r="A107" s="253"/>
      <c r="C107" s="833"/>
      <c r="D107" s="833"/>
      <c r="E107" s="1634" t="s">
        <v>1241</v>
      </c>
      <c r="F107" s="1634"/>
      <c r="G107" s="836" t="s">
        <v>1242</v>
      </c>
      <c r="H107" s="814"/>
      <c r="J107" s="253"/>
    </row>
    <row r="108" spans="1:10" ht="162.75" customHeight="1">
      <c r="A108" s="253"/>
      <c r="C108" s="833"/>
      <c r="D108" s="833"/>
      <c r="E108" s="1634" t="s">
        <v>1243</v>
      </c>
      <c r="F108" s="1634"/>
      <c r="G108" s="816" t="s">
        <v>1244</v>
      </c>
      <c r="H108" s="814"/>
      <c r="J108" s="253"/>
    </row>
    <row r="109" spans="1:10" ht="149.25" customHeight="1">
      <c r="A109" s="253"/>
      <c r="C109" s="833"/>
      <c r="D109" s="833"/>
      <c r="E109" s="1634" t="s">
        <v>1245</v>
      </c>
      <c r="F109" s="1634"/>
      <c r="G109" s="836" t="s">
        <v>1246</v>
      </c>
      <c r="H109" s="814"/>
      <c r="J109" s="253"/>
    </row>
    <row r="110" spans="1:10" ht="125.25" customHeight="1">
      <c r="A110" s="253"/>
      <c r="C110" s="833"/>
      <c r="D110" s="833"/>
      <c r="E110" s="1634" t="s">
        <v>1247</v>
      </c>
      <c r="F110" s="1634"/>
      <c r="G110" s="836" t="s">
        <v>1248</v>
      </c>
      <c r="H110" s="814"/>
      <c r="J110" s="253"/>
    </row>
    <row r="111" spans="1:10" ht="145.5" customHeight="1">
      <c r="A111" s="253"/>
      <c r="C111" s="833"/>
      <c r="D111" s="833"/>
      <c r="E111" s="1634" t="s">
        <v>1249</v>
      </c>
      <c r="F111" s="1634"/>
      <c r="G111" s="836" t="s">
        <v>1250</v>
      </c>
      <c r="H111" s="814"/>
      <c r="J111" s="253"/>
    </row>
    <row r="112" spans="1:10" ht="293.25" customHeight="1">
      <c r="A112" s="253"/>
      <c r="C112" s="838" t="s">
        <v>1251</v>
      </c>
      <c r="D112" s="838" t="s">
        <v>1252</v>
      </c>
      <c r="E112" s="1634" t="s">
        <v>1253</v>
      </c>
      <c r="F112" s="1634"/>
      <c r="G112" s="834" t="s">
        <v>1254</v>
      </c>
      <c r="H112" s="814"/>
      <c r="J112" s="253"/>
    </row>
    <row r="113" spans="1:10" ht="129" customHeight="1">
      <c r="A113" s="253"/>
      <c r="C113" s="833"/>
      <c r="D113" s="833"/>
      <c r="E113" s="1634" t="s">
        <v>1255</v>
      </c>
      <c r="F113" s="1634"/>
      <c r="G113" s="834" t="s">
        <v>2313</v>
      </c>
      <c r="H113" s="814"/>
      <c r="J113" s="253"/>
    </row>
    <row r="114" spans="1:10" ht="241.5" customHeight="1">
      <c r="A114" s="253"/>
      <c r="C114" s="840"/>
      <c r="D114" s="840"/>
      <c r="E114" s="1634" t="s">
        <v>1256</v>
      </c>
      <c r="F114" s="1634"/>
      <c r="G114" s="815" t="s">
        <v>2300</v>
      </c>
      <c r="H114" s="814"/>
      <c r="J114" s="253"/>
    </row>
    <row r="115" spans="1:10" ht="148.5" customHeight="1">
      <c r="A115" s="253"/>
      <c r="C115" s="833" t="s">
        <v>1257</v>
      </c>
      <c r="D115" s="833" t="s">
        <v>1258</v>
      </c>
      <c r="E115" s="1634" t="s">
        <v>1259</v>
      </c>
      <c r="F115" s="1634"/>
      <c r="G115" s="1090" t="s">
        <v>1260</v>
      </c>
      <c r="H115" s="814"/>
      <c r="J115" s="253"/>
    </row>
    <row r="116" spans="1:10" ht="165" customHeight="1">
      <c r="A116" s="253"/>
      <c r="C116" s="833"/>
      <c r="D116" s="833"/>
      <c r="E116" s="1634" t="s">
        <v>1261</v>
      </c>
      <c r="F116" s="1634"/>
      <c r="G116" s="1090" t="s">
        <v>1262</v>
      </c>
      <c r="H116" s="814"/>
      <c r="J116" s="253"/>
    </row>
    <row r="117" spans="1:10" ht="139.5" customHeight="1">
      <c r="A117" s="253"/>
      <c r="C117" s="833"/>
      <c r="D117" s="833"/>
      <c r="E117" s="1634" t="s">
        <v>1263</v>
      </c>
      <c r="F117" s="1634"/>
      <c r="G117" s="1090" t="s">
        <v>1264</v>
      </c>
      <c r="H117" s="814"/>
      <c r="J117" s="253"/>
    </row>
    <row r="118" spans="1:10" ht="108.75" customHeight="1">
      <c r="A118" s="253"/>
      <c r="C118" s="833"/>
      <c r="D118" s="833"/>
      <c r="E118" s="1634" t="s">
        <v>1265</v>
      </c>
      <c r="F118" s="1634"/>
      <c r="G118" s="1090" t="s">
        <v>1266</v>
      </c>
      <c r="H118" s="814"/>
      <c r="J118" s="253"/>
    </row>
    <row r="119" spans="1:10" ht="30" customHeight="1">
      <c r="A119" s="253"/>
      <c r="B119" s="253"/>
      <c r="C119" s="253"/>
      <c r="D119" s="253"/>
      <c r="E119" s="253"/>
      <c r="F119" s="253"/>
      <c r="G119" s="253"/>
      <c r="H119" s="253"/>
      <c r="I119" s="253"/>
      <c r="J119" s="253"/>
    </row>
  </sheetData>
  <protectedRanges>
    <protectedRange algorithmName="SHA-512" hashValue="1ga7xh+emshOUctfPtG8Wc92UDRvEqreLOk8GKWPaJzMqzbM6P+FfnaN8xzBcKpeFV7kkshiJZC6q7IB+UXcUw==" saltValue="seeDNQx3c4rKwUhDyYcBNQ==" spinCount="100000" sqref="C55:C56 D78:F87 D72:D76 D56:D70 G53:G61 G63:G87 E55:F77" name="Range1_1"/>
    <protectedRange algorithmName="SHA-512" hashValue="1ga7xh+emshOUctfPtG8Wc92UDRvEqreLOk8GKWPaJzMqzbM6P+FfnaN8xzBcKpeFV7kkshiJZC6q7IB+UXcUw==" saltValue="seeDNQx3c4rKwUhDyYcBNQ==" spinCount="100000" sqref="C53:F54" name="Range1_3"/>
  </protectedRanges>
  <mergeCells count="76">
    <mergeCell ref="G48:G51"/>
    <mergeCell ref="G28:G31"/>
    <mergeCell ref="G32:G34"/>
    <mergeCell ref="G35:G39"/>
    <mergeCell ref="G40:G41"/>
    <mergeCell ref="G42:G43"/>
    <mergeCell ref="G44:G47"/>
    <mergeCell ref="G19:G27"/>
    <mergeCell ref="H1:H4"/>
    <mergeCell ref="C4:G4"/>
    <mergeCell ref="C5:G5"/>
    <mergeCell ref="G12:G16"/>
    <mergeCell ref="G17:G18"/>
    <mergeCell ref="E56:F56"/>
    <mergeCell ref="E57:F57"/>
    <mergeCell ref="E58:F58"/>
    <mergeCell ref="E59:F59"/>
    <mergeCell ref="E60:F60"/>
    <mergeCell ref="E61:F61"/>
    <mergeCell ref="E62:F62"/>
    <mergeCell ref="E63:F63"/>
    <mergeCell ref="E64:F64"/>
    <mergeCell ref="E65:F65"/>
    <mergeCell ref="E66:F66"/>
    <mergeCell ref="E67:F67"/>
    <mergeCell ref="E68:F68"/>
    <mergeCell ref="E69:F69"/>
    <mergeCell ref="E70:F70"/>
    <mergeCell ref="E71:F71"/>
    <mergeCell ref="E72:F72"/>
    <mergeCell ref="E73:F73"/>
    <mergeCell ref="E74:F74"/>
    <mergeCell ref="E75:F75"/>
    <mergeCell ref="E76:F76"/>
    <mergeCell ref="E77:F77"/>
    <mergeCell ref="E78:F78"/>
    <mergeCell ref="E79:F79"/>
    <mergeCell ref="E80:F80"/>
    <mergeCell ref="E81:F81"/>
    <mergeCell ref="E82:F82"/>
    <mergeCell ref="E83:F83"/>
    <mergeCell ref="E84:F84"/>
    <mergeCell ref="E85:F85"/>
    <mergeCell ref="E86:F86"/>
    <mergeCell ref="E87:F87"/>
    <mergeCell ref="E88:F88"/>
    <mergeCell ref="E89:F89"/>
    <mergeCell ref="E90:F90"/>
    <mergeCell ref="E91:F91"/>
    <mergeCell ref="E92:F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E106:F106"/>
    <mergeCell ref="E107:F107"/>
    <mergeCell ref="E108:F108"/>
    <mergeCell ref="E109:F109"/>
    <mergeCell ref="E110:F110"/>
    <mergeCell ref="E116:F116"/>
    <mergeCell ref="E117:F117"/>
    <mergeCell ref="E118:F118"/>
    <mergeCell ref="E111:F111"/>
    <mergeCell ref="E112:F112"/>
    <mergeCell ref="E113:F113"/>
    <mergeCell ref="E114:F114"/>
    <mergeCell ref="E115:F115"/>
  </mergeCells>
  <hyperlinks>
    <hyperlink ref="C48" r:id="rId1" display="https://www.icmm.com/en-gb/our-principles/mining-principles/principle-10" xr:uid="{90255757-1903-46F9-AA04-2EE6055046C5}"/>
    <hyperlink ref="C44" r:id="rId2" display="https://www.icmm.com/en-gb/our-principles/mining-principles/principle-9" xr:uid="{9D944FF9-1A8D-4CC5-A93B-95CCAACCD959}"/>
    <hyperlink ref="C42" r:id="rId3" display="https://www.icmm.com/en-gb/our-principles/mining-principles/principle-8" xr:uid="{14680434-BACF-46FA-A1E8-00495EA3DD46}"/>
    <hyperlink ref="C40" r:id="rId4" display="https://www.icmm.com/en-gb/our-principles/mining-principles/principle-7" xr:uid="{97056BF6-8FC1-42F3-9A8E-A7B5EFD207EE}"/>
    <hyperlink ref="C35" r:id="rId5" display="https://www.icmm.com/en-gb/our-principles/mining-principles/principle-6" xr:uid="{C78AA38C-AA9A-45A5-9A5C-B8676166F64D}"/>
    <hyperlink ref="C32" r:id="rId6" display="https://www.icmm.com/en-gb/our-principles/mining-principles/principle-5" xr:uid="{A9210D73-08B0-4A93-BEF1-C36E91E092D4}"/>
    <hyperlink ref="C28" r:id="rId7" display="https://www.icmm.com/en-gb/our-principles/mining-principles/principle-4" xr:uid="{7A63342B-C93B-447C-A1F1-7AF6DBC0EDA7}"/>
    <hyperlink ref="C19" r:id="rId8" display="Principle 3- Human RIghts" xr:uid="{E3BC5698-8ED9-436D-A0C0-C11D62C54EC7}"/>
    <hyperlink ref="C17" r:id="rId9" display="https://www.icmm.com/en-gb/our-principles/mining-principles/principle-2" xr:uid="{9A87578B-68A1-45BA-8E77-AA5BA4CCDB0B}"/>
    <hyperlink ref="C5:G5" r:id="rId10" display="For Asset's that have completed third-party validation and received final assurance statements refer to the Disclosure section of bhp.com/Value Chain Sustainability" xr:uid="{DB6D8E7E-5D1D-4D60-9987-E8560458F42E}"/>
    <hyperlink ref="C12" r:id="rId11" display="https://www.icmm.com/en-gb/our-principles/mining-principles/principle-1" xr:uid="{C18229C7-2D2F-4E72-A89D-150B6273B69C}"/>
  </hyperlinks>
  <pageMargins left="0.7" right="0.7" top="0.75" bottom="0.75" header="0.3" footer="0.3"/>
  <pageSetup paperSize="9" orientation="portrait" r:id="rId12"/>
  <headerFooter>
    <oddHeader>&amp;C&amp;"Aptos"&amp;10&amp;K0000FF BHP Internal&amp;1#_x000D_</oddHeader>
  </headerFooter>
  <customProperties>
    <customPr name="_pios_id" r:id="rId13"/>
  </customProperties>
  <drawing r:id="rId1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B7515-EEA3-472F-8FFF-30E1817834C3}">
  <dimension ref="A1:L17"/>
  <sheetViews>
    <sheetView showGridLines="0" zoomScale="90" zoomScaleNormal="90" workbookViewId="0">
      <selection activeCell="C1" sqref="C1"/>
    </sheetView>
  </sheetViews>
  <sheetFormatPr defaultColWidth="9" defaultRowHeight="14.25" customHeight="1"/>
  <cols>
    <col min="1" max="1" width="20.625" style="5" customWidth="1"/>
    <col min="2" max="2" width="1.625" style="5" customWidth="1"/>
    <col min="3" max="3" width="16.5" style="5" bestFit="1" customWidth="1"/>
    <col min="4" max="4" width="22.625" style="5" bestFit="1" customWidth="1"/>
    <col min="5" max="5" width="21.5" style="5" bestFit="1" customWidth="1"/>
    <col min="6" max="6" width="46.125" style="5" customWidth="1"/>
    <col min="7" max="7" width="9" style="5" bestFit="1" customWidth="1"/>
    <col min="8" max="8" width="22.5" style="5" bestFit="1" customWidth="1"/>
    <col min="9" max="9" width="13.125" style="5" bestFit="1" customWidth="1"/>
    <col min="10" max="10" width="18" style="5" customWidth="1"/>
    <col min="11" max="11" width="1.625" style="5" customWidth="1"/>
    <col min="12" max="12" width="20.625" style="5" customWidth="1"/>
    <col min="13" max="16384" width="9" style="5"/>
  </cols>
  <sheetData>
    <row r="1" spans="1:12" ht="56.1" customHeight="1">
      <c r="A1" s="253"/>
      <c r="C1" s="786" t="s">
        <v>291</v>
      </c>
      <c r="J1" s="1649" t="e" vm="6">
        <v>#VALUE!</v>
      </c>
      <c r="L1" s="253"/>
    </row>
    <row r="2" spans="1:12" s="2" customFormat="1" ht="20.100000000000001" customHeight="1">
      <c r="A2" s="253"/>
      <c r="C2" s="797" t="s">
        <v>1267</v>
      </c>
      <c r="F2" s="841"/>
      <c r="G2" s="841"/>
      <c r="H2" s="841"/>
      <c r="I2" s="842"/>
      <c r="J2" s="1649"/>
      <c r="L2" s="253"/>
    </row>
    <row r="3" spans="1:12" s="2" customFormat="1">
      <c r="A3" s="253"/>
      <c r="C3" s="843" t="s">
        <v>1268</v>
      </c>
      <c r="D3" s="844"/>
      <c r="E3" s="844"/>
      <c r="F3" s="845"/>
      <c r="G3" s="841"/>
      <c r="H3" s="841"/>
      <c r="I3" s="841"/>
      <c r="J3" s="1649"/>
      <c r="L3" s="253"/>
    </row>
    <row r="4" spans="1:12" s="2" customFormat="1">
      <c r="A4" s="253"/>
      <c r="C4" s="846" t="s">
        <v>1269</v>
      </c>
      <c r="D4" s="844"/>
      <c r="E4" s="844"/>
      <c r="F4" s="845"/>
      <c r="G4" s="841"/>
      <c r="H4" s="841"/>
      <c r="I4" s="841"/>
      <c r="J4" s="1649"/>
      <c r="L4" s="253"/>
    </row>
    <row r="5" spans="1:12" s="2" customFormat="1">
      <c r="A5" s="253"/>
      <c r="C5" s="846" t="s">
        <v>1270</v>
      </c>
      <c r="D5" s="844"/>
      <c r="E5" s="844"/>
      <c r="F5" s="845"/>
      <c r="G5" s="841"/>
      <c r="H5" s="841"/>
      <c r="I5" s="841"/>
      <c r="J5" s="841"/>
      <c r="L5" s="253"/>
    </row>
    <row r="6" spans="1:12" s="2" customFormat="1" ht="5.0999999999999996" customHeight="1">
      <c r="A6" s="253"/>
      <c r="C6" s="259"/>
      <c r="D6" s="259"/>
      <c r="E6" s="259"/>
      <c r="F6" s="259"/>
      <c r="G6" s="259"/>
      <c r="H6" s="259"/>
      <c r="I6" s="259"/>
      <c r="J6" s="259"/>
      <c r="L6" s="253"/>
    </row>
    <row r="7" spans="1:12" ht="15.75">
      <c r="A7" s="253"/>
      <c r="C7" s="658"/>
      <c r="D7" s="658"/>
      <c r="E7" s="847"/>
      <c r="F7" s="658"/>
      <c r="G7" s="49"/>
      <c r="H7" s="49"/>
      <c r="I7" s="49"/>
      <c r="J7" s="49"/>
      <c r="L7" s="253"/>
    </row>
    <row r="8" spans="1:12" s="2" customFormat="1">
      <c r="A8" s="253"/>
      <c r="C8" s="803" t="s">
        <v>1271</v>
      </c>
      <c r="D8" s="803" t="s">
        <v>1272</v>
      </c>
      <c r="E8" s="803" t="s">
        <v>1273</v>
      </c>
      <c r="F8" s="803" t="s">
        <v>1274</v>
      </c>
      <c r="G8" s="803" t="s">
        <v>1275</v>
      </c>
      <c r="H8" s="803" t="s">
        <v>1276</v>
      </c>
      <c r="I8" s="803" t="s">
        <v>1277</v>
      </c>
      <c r="J8" s="803"/>
      <c r="L8" s="253"/>
    </row>
    <row r="9" spans="1:12" ht="31.5" customHeight="1">
      <c r="A9" s="253"/>
      <c r="C9" s="848" t="s">
        <v>1278</v>
      </c>
      <c r="D9" s="849" t="s">
        <v>1279</v>
      </c>
      <c r="E9" s="834" t="s">
        <v>1280</v>
      </c>
      <c r="F9" s="973" t="s">
        <v>1281</v>
      </c>
      <c r="G9" s="834" t="s">
        <v>1282</v>
      </c>
      <c r="H9" s="834" t="s">
        <v>1283</v>
      </c>
      <c r="I9" s="834" t="s">
        <v>1284</v>
      </c>
      <c r="J9" s="849"/>
      <c r="L9" s="253"/>
    </row>
    <row r="10" spans="1:12">
      <c r="A10" s="253"/>
      <c r="C10" s="850"/>
      <c r="D10" s="851" t="s">
        <v>1285</v>
      </c>
      <c r="E10" s="821" t="s">
        <v>1286</v>
      </c>
      <c r="F10" s="973" t="s">
        <v>1287</v>
      </c>
      <c r="G10" s="821" t="s">
        <v>1282</v>
      </c>
      <c r="H10" s="821" t="s">
        <v>1288</v>
      </c>
      <c r="I10" s="821" t="s">
        <v>1284</v>
      </c>
      <c r="J10" s="851"/>
      <c r="L10" s="253"/>
    </row>
    <row r="11" spans="1:12">
      <c r="A11" s="253"/>
      <c r="C11" s="850"/>
      <c r="D11" s="852"/>
      <c r="E11" s="853"/>
      <c r="F11" s="975"/>
      <c r="G11" s="853"/>
      <c r="H11" s="853"/>
      <c r="I11" s="853"/>
      <c r="J11" s="854"/>
      <c r="L11" s="253"/>
    </row>
    <row r="12" spans="1:12">
      <c r="A12" s="253"/>
      <c r="C12" s="855"/>
      <c r="D12" s="851" t="s">
        <v>1289</v>
      </c>
      <c r="E12" s="821" t="s">
        <v>1290</v>
      </c>
      <c r="F12" s="974" t="s">
        <v>1291</v>
      </c>
      <c r="G12" s="821" t="s">
        <v>1282</v>
      </c>
      <c r="H12" s="821" t="s">
        <v>1288</v>
      </c>
      <c r="I12" s="821" t="s">
        <v>1284</v>
      </c>
      <c r="J12" s="851"/>
      <c r="L12" s="253"/>
    </row>
    <row r="13" spans="1:12">
      <c r="A13" s="253"/>
      <c r="C13" s="856"/>
      <c r="D13" s="851"/>
      <c r="E13" s="821" t="s">
        <v>1292</v>
      </c>
      <c r="F13" s="973" t="s">
        <v>1293</v>
      </c>
      <c r="G13" s="821" t="s">
        <v>1282</v>
      </c>
      <c r="H13" s="821" t="s">
        <v>1288</v>
      </c>
      <c r="I13" s="821" t="s">
        <v>1284</v>
      </c>
      <c r="J13" s="857"/>
      <c r="L13" s="253"/>
    </row>
    <row r="14" spans="1:12">
      <c r="A14" s="253"/>
      <c r="C14" s="856"/>
      <c r="D14" s="851"/>
      <c r="E14" s="821" t="s">
        <v>1294</v>
      </c>
      <c r="F14" s="973" t="s">
        <v>1295</v>
      </c>
      <c r="G14" s="821" t="s">
        <v>1282</v>
      </c>
      <c r="H14" s="821" t="s">
        <v>1288</v>
      </c>
      <c r="I14" s="821" t="s">
        <v>1284</v>
      </c>
      <c r="J14" s="857"/>
      <c r="L14" s="253"/>
    </row>
    <row r="15" spans="1:12">
      <c r="A15" s="253"/>
      <c r="C15" s="856"/>
      <c r="D15" s="851"/>
      <c r="E15" s="821" t="s">
        <v>1296</v>
      </c>
      <c r="F15" s="973" t="s">
        <v>1293</v>
      </c>
      <c r="G15" s="821" t="s">
        <v>1282</v>
      </c>
      <c r="H15" s="821" t="s">
        <v>1288</v>
      </c>
      <c r="I15" s="821" t="s">
        <v>1284</v>
      </c>
      <c r="J15" s="857"/>
      <c r="L15" s="253"/>
    </row>
    <row r="16" spans="1:12" ht="22.5" customHeight="1">
      <c r="A16" s="253"/>
      <c r="C16" s="855"/>
      <c r="D16" s="851"/>
      <c r="E16" s="821" t="s">
        <v>1297</v>
      </c>
      <c r="F16" s="976" t="s">
        <v>1298</v>
      </c>
      <c r="G16" s="821" t="s">
        <v>1282</v>
      </c>
      <c r="H16" s="821" t="s">
        <v>1288</v>
      </c>
      <c r="I16" s="821" t="s">
        <v>1284</v>
      </c>
      <c r="J16" s="857"/>
      <c r="L16" s="253"/>
    </row>
    <row r="17" spans="1:12" ht="30" customHeight="1">
      <c r="A17" s="253"/>
      <c r="B17" s="253"/>
      <c r="C17" s="253"/>
      <c r="D17" s="253"/>
      <c r="E17" s="253"/>
      <c r="F17" s="253"/>
      <c r="G17" s="253"/>
      <c r="H17" s="253"/>
      <c r="I17" s="253"/>
      <c r="J17" s="253"/>
      <c r="K17" s="253"/>
      <c r="L17" s="253"/>
    </row>
  </sheetData>
  <mergeCells count="1">
    <mergeCell ref="J1:J4"/>
  </mergeCells>
  <hyperlinks>
    <hyperlink ref="F9" r:id="rId1" xr:uid="{0B5BD390-CB91-46F0-AFAA-47FA1324E962}"/>
    <hyperlink ref="F15" r:id="rId2" xr:uid="{C0650CCB-4CFC-4C06-821F-B074EDD2E6E1}"/>
    <hyperlink ref="F14" r:id="rId3" xr:uid="{96FFF518-B01A-4D11-9172-E22DC6A5160F}"/>
    <hyperlink ref="F12" r:id="rId4" xr:uid="{E053E6CE-EF64-4738-A228-0E702E55DF9C}"/>
    <hyperlink ref="F16" r:id="rId5" xr:uid="{C447E76A-5159-4DB2-AD01-3129AB72C53F}"/>
    <hyperlink ref="F13" r:id="rId6" xr:uid="{AD261AFE-2066-4BBC-99A3-968FA56DB2AF}"/>
    <hyperlink ref="F10" r:id="rId7" xr:uid="{B1B24ED5-360E-4EBE-A3A2-CB08414DF7C5}"/>
  </hyperlinks>
  <pageMargins left="0.7" right="0.7" top="0.75" bottom="0.75" header="0.3" footer="0.3"/>
  <headerFooter>
    <oddHeader>&amp;C&amp;"Aptos"&amp;10&amp;K0000FF BHP Internal&amp;1#_x000D_</oddHeader>
  </headerFooter>
  <customProperties>
    <customPr name="_pios_id" r:id="rId8"/>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f9e3dd1-7799-4c52-8059-acb42b0548bb" xsi:nil="true"/>
    <lcf76f155ced4ddcb4097134ff3c332f xmlns="d504dd12-66ea-40d0-81f9-13dd45c976c5">
      <Terms xmlns="http://schemas.microsoft.com/office/infopath/2007/PartnerControls"/>
    </lcf76f155ced4ddcb4097134ff3c332f>
    <SharedWithUsers xmlns="8e1e6711-0ab7-4c81-803d-47082c75c6bb">
      <UserInfo>
        <DisplayName>John, Gregory</DisplayName>
        <AccountId>121</AccountId>
        <AccountType/>
      </UserInfo>
      <UserInfo>
        <DisplayName>Kaur, Karun</DisplayName>
        <AccountId>489</AccountId>
        <AccountType/>
      </UserInfo>
      <UserInfo>
        <DisplayName>Cuthbert, Paul</DisplayName>
        <AccountId>311</AccountId>
        <AccountType/>
      </UserInfo>
      <UserInfo>
        <DisplayName>Inserra, Melinda</DisplayName>
        <AccountId>118</AccountId>
        <AccountType/>
      </UserInfo>
      <UserInfo>
        <DisplayName>Cowden, James</DisplayName>
        <AccountId>202</AccountId>
        <AccountType/>
      </UserInfo>
      <UserInfo>
        <DisplayName>Ge, Kathy</DisplayName>
        <AccountId>98</AccountId>
        <AccountType/>
      </UserInfo>
      <UserInfo>
        <DisplayName>Simpson, Jessica</DisplayName>
        <AccountId>316</AccountId>
        <AccountType/>
      </UserInfo>
      <UserInfo>
        <DisplayName>Bryan, Lucy</DisplayName>
        <AccountId>484</AccountId>
        <AccountType/>
      </UserInfo>
      <UserInfo>
        <DisplayName>Wilkinson, Bronwyn</DisplayName>
        <AccountId>131</AccountId>
        <AccountType/>
      </UserInfo>
      <UserInfo>
        <DisplayName>Goddard, Lilli</DisplayName>
        <AccountId>264</AccountId>
        <AccountType/>
      </UserInfo>
      <UserInfo>
        <DisplayName>Knight, Alexandra</DisplayName>
        <AccountId>266</AccountId>
        <AccountType/>
      </UserInfo>
    </SharedWithUsers>
    <MediaLengthInSeconds xmlns="d504dd12-66ea-40d0-81f9-13dd45c976c5" xsi:nil="true"/>
    <Status xmlns="d504dd12-66ea-40d0-81f9-13dd45c976c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3C9BAAEC582946B312224DBC84B07C" ma:contentTypeVersion="17" ma:contentTypeDescription="Create a new document." ma:contentTypeScope="" ma:versionID="2205d8eba9bb91f9aa804beda40f8fc0">
  <xsd:schema xmlns:xsd="http://www.w3.org/2001/XMLSchema" xmlns:xs="http://www.w3.org/2001/XMLSchema" xmlns:p="http://schemas.microsoft.com/office/2006/metadata/properties" xmlns:ns2="d504dd12-66ea-40d0-81f9-13dd45c976c5" xmlns:ns3="8e1e6711-0ab7-4c81-803d-47082c75c6bb" xmlns:ns4="6f9e3dd1-7799-4c52-8059-acb42b0548bb" targetNamespace="http://schemas.microsoft.com/office/2006/metadata/properties" ma:root="true" ma:fieldsID="74015044973276095f9fc4eb6aa866df" ns2:_="" ns3:_="" ns4:_="">
    <xsd:import namespace="d504dd12-66ea-40d0-81f9-13dd45c976c5"/>
    <xsd:import namespace="8e1e6711-0ab7-4c81-803d-47082c75c6bb"/>
    <xsd:import namespace="6f9e3dd1-7799-4c52-8059-acb42b0548b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CR" minOccurs="0"/>
                <xsd:element ref="ns2:MediaServiceObjectDetectorVersions" minOccurs="0"/>
                <xsd:element ref="ns2:MediaServiceSearchProperties" minOccurs="0"/>
                <xsd:element ref="ns2: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04dd12-66ea-40d0-81f9-13dd45c976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235b49e5-be0d-45c8-8465-c15df59f99f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Status" ma:index="23" nillable="true" ma:displayName="Status" ma:format="Dropdown" ma:internalName="Status">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1e6711-0ab7-4c81-803d-47082c75c6b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9e3dd1-7799-4c52-8059-acb42b0548bb"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5b65f33-0421-4a5f-af81-77565264586f}" ma:internalName="TaxCatchAll" ma:showField="CatchAllData" ma:web="8e1e6711-0ab7-4c81-803d-47082c75c6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C3FCC2-2A0C-4E74-85D9-82D1660C081C}">
  <ds:schemaRefs>
    <ds:schemaRef ds:uri="http://schemas.microsoft.com/sharepoint/v3/contenttype/forms"/>
  </ds:schemaRefs>
</ds:datastoreItem>
</file>

<file path=customXml/itemProps2.xml><?xml version="1.0" encoding="utf-8"?>
<ds:datastoreItem xmlns:ds="http://schemas.openxmlformats.org/officeDocument/2006/customXml" ds:itemID="{8A9D6EDC-EA04-4E43-A62E-60A7EC437459}">
  <ds:schemaRefs>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terms/"/>
    <ds:schemaRef ds:uri="6f9e3dd1-7799-4c52-8059-acb42b0548bb"/>
    <ds:schemaRef ds:uri="8e1e6711-0ab7-4c81-803d-47082c75c6bb"/>
    <ds:schemaRef ds:uri="d504dd12-66ea-40d0-81f9-13dd45c976c5"/>
    <ds:schemaRef ds:uri="http://purl.org/dc/dcmitype/"/>
  </ds:schemaRefs>
</ds:datastoreItem>
</file>

<file path=customXml/itemProps3.xml><?xml version="1.0" encoding="utf-8"?>
<ds:datastoreItem xmlns:ds="http://schemas.openxmlformats.org/officeDocument/2006/customXml" ds:itemID="{EF302F6C-D7A9-4927-869F-610014F919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04dd12-66ea-40d0-81f9-13dd45c976c5"/>
    <ds:schemaRef ds:uri="8e1e6711-0ab7-4c81-803d-47082c75c6bb"/>
    <ds:schemaRef ds:uri="6f9e3dd1-7799-4c52-8059-acb42b0548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4</vt:i4>
      </vt:variant>
    </vt:vector>
  </HeadingPairs>
  <TitlesOfParts>
    <vt:vector size="27" baseType="lpstr">
      <vt:lpstr>Cover</vt:lpstr>
      <vt:lpstr>Contents &amp; References</vt:lpstr>
      <vt:lpstr>Definitions</vt:lpstr>
      <vt:lpstr>Social value scorecard</vt:lpstr>
      <vt:lpstr>GRI</vt:lpstr>
      <vt:lpstr>Community &amp; Indigenous peoples</vt:lpstr>
      <vt:lpstr>ICMM Performance Summary</vt:lpstr>
      <vt:lpstr>ICMM Contract Disclosure</vt:lpstr>
      <vt:lpstr>Mining Standards</vt:lpstr>
      <vt:lpstr>CA100+ NZCB</vt:lpstr>
      <vt:lpstr>Safety</vt:lpstr>
      <vt:lpstr>People</vt:lpstr>
      <vt:lpstr>Health</vt:lpstr>
      <vt:lpstr>Land and biodiversity</vt:lpstr>
      <vt:lpstr>Water</vt:lpstr>
      <vt:lpstr>Water data by asset</vt:lpstr>
      <vt:lpstr>Water profile by asset</vt:lpstr>
      <vt:lpstr>Waste and air emissions</vt:lpstr>
      <vt:lpstr>Energy and GHG</vt:lpstr>
      <vt:lpstr>Energy and GHG by asset</vt:lpstr>
      <vt:lpstr>GHG targets and goals</vt:lpstr>
      <vt:lpstr>Additional climate-related data</vt:lpstr>
      <vt:lpstr>Ethics and business conduct</vt:lpstr>
      <vt:lpstr>'Contents &amp; References'!Print_Area</vt:lpstr>
      <vt:lpstr>Definitions!Print_Area</vt:lpstr>
      <vt:lpstr>GRI!Print_Area</vt:lpstr>
      <vt:lpstr>'Social value scorecard'!Print_Area</vt:lpstr>
    </vt:vector>
  </TitlesOfParts>
  <Manager/>
  <Company>BHP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Ronak Narayan</dc:creator>
  <cp:keywords/>
  <dc:description/>
  <cp:lastModifiedBy>Ronak Narayan</cp:lastModifiedBy>
  <cp:revision/>
  <dcterms:created xsi:type="dcterms:W3CDTF">2023-07-07T02:42:12Z</dcterms:created>
  <dcterms:modified xsi:type="dcterms:W3CDTF">2026-08-17T21:07:30Z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02f497be-79a8-422b-a7e2-ab83b78a3011</vt:lpwstr>
  </property>
  <property fmtid="{D5CDD505-2E9C-101B-9397-08002B2CF9AE}" pid="3" name="BHPClassification">
    <vt:lpwstr>U</vt:lpwstr>
  </property>
  <property fmtid="{D5CDD505-2E9C-101B-9397-08002B2CF9AE}" pid="4" name="ContentTypeId">
    <vt:lpwstr>0x0101008D3C9BAAEC582946B312224DBC84B07C</vt:lpwstr>
  </property>
  <property fmtid="{D5CDD505-2E9C-101B-9397-08002B2CF9AE}" pid="5" name="MediaServiceImageTags">
    <vt:lpwstr/>
  </property>
  <property fmtid="{D5CDD505-2E9C-101B-9397-08002B2CF9AE}" pid="6" name="Order">
    <vt:r8>643000</vt:r8>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xd_Signature">
    <vt:bool>false</vt:bool>
  </property>
  <property fmtid="{D5CDD505-2E9C-101B-9397-08002B2CF9AE}" pid="12" name="TriggerFlowInfo">
    <vt:lpwstr/>
  </property>
  <property fmtid="{D5CDD505-2E9C-101B-9397-08002B2CF9AE}" pid="13" name="_AdHocReviewCycleID">
    <vt:i4>554013942</vt:i4>
  </property>
  <property fmtid="{D5CDD505-2E9C-101B-9397-08002B2CF9AE}" pid="14" name="_NewReviewCycle">
    <vt:lpwstr/>
  </property>
  <property fmtid="{D5CDD505-2E9C-101B-9397-08002B2CF9AE}" pid="15" name="_ReviewingToolsShownOnce">
    <vt:lpwstr/>
  </property>
  <property fmtid="{D5CDD505-2E9C-101B-9397-08002B2CF9AE}" pid="16" name="MSIP_Label_9a765952-1ed0-4aac-8330-20a53e38da84_Enabled">
    <vt:lpwstr>true</vt:lpwstr>
  </property>
  <property fmtid="{D5CDD505-2E9C-101B-9397-08002B2CF9AE}" pid="17" name="MSIP_Label_9a765952-1ed0-4aac-8330-20a53e38da84_SetDate">
    <vt:lpwstr>2026-08-17T21:07:25Z</vt:lpwstr>
  </property>
  <property fmtid="{D5CDD505-2E9C-101B-9397-08002B2CF9AE}" pid="18" name="MSIP_Label_9a765952-1ed0-4aac-8330-20a53e38da84_Method">
    <vt:lpwstr>Privileged</vt:lpwstr>
  </property>
  <property fmtid="{D5CDD505-2E9C-101B-9397-08002B2CF9AE}" pid="19" name="MSIP_Label_9a765952-1ed0-4aac-8330-20a53e38da84_Name">
    <vt:lpwstr>[UnProtected]</vt:lpwstr>
  </property>
  <property fmtid="{D5CDD505-2E9C-101B-9397-08002B2CF9AE}" pid="20" name="MSIP_Label_9a765952-1ed0-4aac-8330-20a53e38da84_SiteId">
    <vt:lpwstr>4f6e1565-c2c7-43cb-8a4c-0981d022ce20</vt:lpwstr>
  </property>
  <property fmtid="{D5CDD505-2E9C-101B-9397-08002B2CF9AE}" pid="21" name="MSIP_Label_9a765952-1ed0-4aac-8330-20a53e38da84_ActionId">
    <vt:lpwstr>709b0bfa-44f5-4fdf-92f2-2920d5fdddf7</vt:lpwstr>
  </property>
  <property fmtid="{D5CDD505-2E9C-101B-9397-08002B2CF9AE}" pid="22" name="MSIP_Label_9a765952-1ed0-4aac-8330-20a53e38da84_ContentBits">
    <vt:lpwstr>1</vt:lpwstr>
  </property>
  <property fmtid="{D5CDD505-2E9C-101B-9397-08002B2CF9AE}" pid="23" name="MSIP_Label_9a765952-1ed0-4aac-8330-20a53e38da84_Tag">
    <vt:lpwstr>10, 0, 1, 1</vt:lpwstr>
  </property>
</Properties>
</file>